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Plan rzeczowo- finansowy" sheetId="1" r:id="rId1"/>
  </sheets>
  <definedNames/>
  <calcPr fullCalcOnLoad="1"/>
</workbook>
</file>

<file path=xl/sharedStrings.xml><?xml version="1.0" encoding="utf-8"?>
<sst xmlns="http://schemas.openxmlformats.org/spreadsheetml/2006/main" count="61" uniqueCount="54">
  <si>
    <t>Przebudowa Miejskiego Domu Kultury wraz z zagospodarowaniem terenu wokół budynku na potrzeby utworzenia Centrum Rodzin</t>
  </si>
  <si>
    <t>Utworzenie Przestrzeni Publicznej dla mieszkańców Śródmieścia w Człuchowie</t>
  </si>
  <si>
    <t>Bezpośrednie zagospodarowanie otoczenia budynków spółdzielni mieszkaniowej</t>
  </si>
  <si>
    <t>Włączenie społeczne mieszkańców w realizację zadań inwestycyjnych wynikających z GPR</t>
  </si>
  <si>
    <t xml:space="preserve">Utworzenie Centrum Rodzin </t>
  </si>
  <si>
    <t>Przebudowa Miejskiego Domu Kultury na potrzeby utworzenia Centrum Rodzin                                                                                 Zagospodarowanie terenu wokół budynku planowanego Centrum Rodzin i MDK</t>
  </si>
  <si>
    <t>Utworzenie przestrzeni publicznej nad brzegiem jeziora Urzędowego                                                                                         Utwardzenie ciągu pieszo- jezdnego ul. Szczecińskiej i połączenie z ul. Jacka i Agatki</t>
  </si>
  <si>
    <t>Osiedle Piastowskie: wymiana ławek parkowych przy klatkach schodowych budynków 1-4 i 6-12, zamontowanie stojaków na rowery przy budynkach 1-4 i 6-12, wymiana nawierzchni zatoki postojowej i drogi dojazdowej w rejonie ściany szczytowej budynku nr 1.                                                                                         Osiedle Wazów: zamontowanie stojaków na rowery przy budynkach 2-7, wymiana ławek parkowych przy klatkach schodowych budynków 2-7, wymiana nawierzchni osiedlowego boiska sportowego</t>
  </si>
  <si>
    <t>Remont wjazdu na posesję przy Szczecińskiej 2                     Remont drogi dojazdowej do budynku wraz z chodnikiem położonych na terenie gminy przy ul. Traugutta 7a                                 Zagospodarowanie podwórek: Sobieskiego 8: ciągi piesze i kołowe, 12 miejsc postojowych,usytuowanie ławek, koszy, altanki wypoczynkowej, przesłon, konstrukcji do suszenia prania, stojaków na rowery, osłon śmietników, nasadzenia roślin, ułożenie trawników, Sobieskiego 1/ Szczecińska 14: ciągi piesze i kołowe, 4 miejsca postojowe, usytuowanie ławek, koszy na śmieci, 3 latarni, przesłon, konstrukcji do suszenia prania, stojaków na rowery, altanki wypoczynkowej, nasadzenie roślin, ułożenie trawników , Szczecińska 22: ciągi piesze, kołowe, usytuowanie ławek, koszy na śmieci, samoobsługowej stacji naprawczej rowerów, konstrukcji do suszenia prania, stojaków na rowery, nasadzenie roślin, ułożenie trawników, Szczecińska 23/25: ciągi piesze i kołowe, 4 miejsca postojowe, usytuowanie ławek, koszy na śmieci, altany wypoczynkowej, przesłon, poidełka, stojaków na rowery, osłon pojemników, nasadzenie roślin, ułożenie trawników , Szczecińska 21: ciągi piesze i kołowe, naprawa schodów zewnętrznych, usytuowanie ławek, koszy, przesłon, konstrukcji do suszenia prania, stojaków na rowery, altany wypoczynkowej, osłon pojemników, nasadzenia roślin, ułożenie trawników, Traugutta 1 - 3: ciągi piesze i kołowe, 6 miejsc postojowych, usytuowanie ławek, koszy, przesłon,konstrukcji do suszenia prania, stojaków na rowery, altany wypoczynkowej, 4 elementów siłowni terenowej, oslon pojemników, nasadzenie rożlin, ułożenie trawników</t>
  </si>
  <si>
    <t>ul. Sobieskiego 10: remont nawierzchni drogi dojazdowej i zatok postojowych, utwardzenie placu do gromadzenia odpadów i ogrodzenie pergolą                                                                              Traugutta 9: wykonanie terenu rekreacyjnego przy budynku z nasadzeniem zieleni niskiej</t>
  </si>
  <si>
    <t>Bezpośredni udział mieszkańców i organizacji społecznej w uporządkowaniu terenu, wykonaniu nasadzeń na wskazanych przestrzeniach publicznych, pomalowaniu ławek, posadowieniu koszy, stojaków na rowery. Udział mieszkańców w wyborze elementu sztuki, który zostanie usytuowany w przestrzeni publicznej obszaru oraz wyboru miejsca.</t>
  </si>
  <si>
    <t>Utworzenie Asystentury Rodziny  dla Śródmieścia                                                                   Utworzenie Placówki Wsparcia Dziennego dla Śródmieścia: w formie opiekuńczej, pracy podwórkowej                                                         Utworzenie  Centrum Usług Opiekuńczych dla Śródmieścia: Klub Seniora, Punkt Usług Opiekuńczych</t>
  </si>
  <si>
    <t>Razem</t>
  </si>
  <si>
    <t>Uproszczony plan rzeczowo- finansowy dla potrzeb procesu rewitalizacji</t>
  </si>
  <si>
    <t>Nazwa przedsięwzięcia</t>
  </si>
  <si>
    <t>Opis przedsięwzięcia</t>
  </si>
  <si>
    <t>Podmiot realizujący</t>
  </si>
  <si>
    <t>Zakres czasowy realizacji</t>
  </si>
  <si>
    <t>Planowany koszt ze źródeł prywatnych</t>
  </si>
  <si>
    <t>Potencjalne partnerstwa wraz z określeniem roli podmiotów</t>
  </si>
  <si>
    <t>Remonty wybranych elementów wspólnych w budynkach mieszkalnych wraz z zagospodarowaniem ich bezpośredniego otoczenia :                                                          1) Remont elementów wspólnych,    2) Zagospodarowanie podwórek</t>
  </si>
  <si>
    <t>MOPS</t>
  </si>
  <si>
    <t>Gmina Miejska Człuchów</t>
  </si>
  <si>
    <t>Wspólnoty Mieszkaniowe / Zarządcy Wspólnot, Gmina Miejska Człuchów</t>
  </si>
  <si>
    <t>Spółdzielnia Mieszkaniowa</t>
  </si>
  <si>
    <t>Gmina Miejska Człuchów, MOPS, MDK, Wspólnoty Mieszkaniowe, Spółdzielnia Mieszkaniowa, Organizacja Pozarządowa</t>
  </si>
  <si>
    <t>Zdiagnozowany problem jaki rozwiązuje przedsięwzięcie / działanie.                                                                 W jaki sposób?                                                 Rezultaty bezpośrednie</t>
  </si>
  <si>
    <t>2018-2019</t>
  </si>
  <si>
    <t>2018-2020</t>
  </si>
  <si>
    <t>Źródła finansowania</t>
  </si>
  <si>
    <t>RPO WP, budżet Gminy Miejskiej Człuchow</t>
  </si>
  <si>
    <t xml:space="preserve">RPO WP; środki spółdzielni mieszkaniowej; Fundusz Termomodernizacji i Remontów </t>
  </si>
  <si>
    <t>RPO WP; budżet Gminy Miejskiej Człuchów; środki prywatne wyłonionej organizacji pozarządowej</t>
  </si>
  <si>
    <t xml:space="preserve">RPO WP; budżet Gminy Miejskiej Człuchów; środki wspólnot mieszkaniowych; Fundusz Termomodernizacji i Remontów </t>
  </si>
  <si>
    <t>Wyłonione w oparciu o art..33 ustawy o zasadach realizacji programów w zakresie polityki spójnosci finansowanych w perspektywie finansowej 2014 - 2020 organizacje pozarządowe (stowarzyszenia i kluby seniorów) będą współuczestniczyć w zapewnienieu wsparcia rodzinom poprzez m.in. organizację róznych działań (w tym zajęć) na rzecz mieszkańców Śródmieścia.</t>
  </si>
  <si>
    <t>-----</t>
  </si>
  <si>
    <t>Wyłonione w oparciu o art.33 ustawy o zasadach realizacji programów w zakresie polityki spójnosci finansowanych w perspektywie finansowej 2014 - 2020 wspólnoty mieszkaniowe - współudział finansowy w realizowanych inwestycjach, współuczestniczenie w realizacji inwestycji w zakresie remontów elementów wspólnych budynków.</t>
  </si>
  <si>
    <t>Wyłoniona w oparciu o art.33 ustawy o zasadach realizacji programów w zakresie polityki spójności finansowanych w perspektywie finansowej 2014- 2020, spółdzielnia mieszkaniowa zlokalizowana na terenie Śródmieście w Człuchowie - współudział finansowy w realiozwanych inwestycjach, odpowiedzialna za zagospodarowanie otoczenia i podwórka.</t>
  </si>
  <si>
    <t>Wyłoniona zgodnie z przepisami ustawy z dnia 24 kwietnia 2003r. O działalnosci pozytku publicznego i wo;lontariacie organizacja pozarządowa - przeprowadzenie działań z zakresu włączenia społecznego, we współpracy ze wspólnotami mieszkaniowymi i spółdzielnią mieszkaniowa - zapewnienie udziału mieszkańców w podejmowanych działaniach.</t>
  </si>
  <si>
    <t>Załącznik nr 7 do Gminnego Programu Rewitalizacji Śródmieścia w Człuchowie</t>
  </si>
  <si>
    <t>2018 - 2019</t>
  </si>
  <si>
    <t>2017-2020</t>
  </si>
  <si>
    <t>2019 - 2022
(2019 - 2020 okres realizacji; 2021- 2022 - okres trwaości)</t>
  </si>
  <si>
    <t xml:space="preserve">RPO WP, budżet Gminy Miejskiej Człuchów (z uwaględnieniem okresu trwałości), ewentualnie ASOS </t>
  </si>
  <si>
    <t>Planowany koszt przedsięwzięcia</t>
  </si>
  <si>
    <t>Planowany koszt z funduszy UE: EFRR, EFS, FS:</t>
  </si>
  <si>
    <t>Planowany koszt z krajowych źródeł publicznych - budżet Gminy Miejskiej Człuchów</t>
  </si>
  <si>
    <t xml:space="preserve">ul. Sobieskiego 6: wzmocnienie ścian i fundamentów zewnętrznych budynku z wykonaniem izolacji i naprawy polbruku, renowacja istniejącego ryzalitu elewacji frontowej, odtworzenie detali architektonicznych, kolorystyka ścian i detali, remont dachu ( wymiana pokrycia, obróbek blacharskich, rynien spustowych, wymiana kominów)  
ul. Szczecińska 22: remont elewacji budynku z dociepleniem, remont opaski wokół budynku, remont wjazdów na posesję                           
Szczecińska 12: remont dachu z dociepleniem styropapą,                  ul. Szczecińska 22: remont elewacji budynku z dociepleniem, remont opaski wokół budynku, remont wjazdów na posesję                          
Traugutta 7a: remont izolacji pionowej ścian funadmentowych                         
Traugutta 6:  remont klatek schodowych, remont schodów wejściowych do budynku oraz wykonanie zadaszeń                                   
Szczecińska 2: remont elewacji z dociepleniem, wymianą drzwi wejściowych i okienek na klatce, wykonanie opaski wokół budynku                                                  Szczecińska 21: remont elewacji budynku z dociepleniem od strony podwórza, wymiana drzwi wejściowych do budynku  oraz okna na klatce, remont izolacji pionowej ścian fundametowych                                            
Plac Bohaterów 1: remont elewacji budynku z dociepleniem oraz likwiadacja tarsu od podwórza, remont wjazdu na posesję,                           
Traugutta 1: przebudowa, remont elewacji budynku mieszkalnego                          
Szczecińska 25: remont elewacji budynku mieszkalnego - wielorodzinnego                
Traugutta 3: remont elewacji budynku mieszkalnego wraz z ociepleniem, wykonaniem instalacji c.o.                                                                        </t>
  </si>
  <si>
    <t>Niewystarczająca jakość i ilość usług społecznych. Niewystarczający poziom kompetencji twardych uczniów z obszaru rewitalizacji. Brak oferty dla dzieci i młodzieży w zakresie rozwijania kompetencji miękkich. Zanikające więzi międzypokoleniowe.                                               Włączenie społeczne zagrożonych grup społecznych z różnych grup wiekowych ( dzieci, młodzież, osoby starsze). Działania poprawiające sytuację życiową poprzez edukację, zmianę postaw społecznych, międzypokoleniową wymianę doświadczeń i współpracę. Zapewnienie dostępu do nowych usług społecznych wysokiej jakości.
Rezultatem bezpośrednim będzie: zwiększenie liczby osób zależnych objetych pomocą, zmniejszenie liczby osób zagrozonych wykluczeniem społecznym, wzrost liczby osób podnoszacych swoje kompetencje; wzrost liczby miejsc służacych integracji miedzypokoleniowej; zwiększenie liczby usług społecznych; zapewnienie możliwości utrzymania aktywności umysowej. 
Wskaźnikiem rezultatu będzie: 
1) Liczba osób objętych usługami społecznymi: 65 osób;
2) Liczba udzielonych porad prawnych: 150;
3) Liczba udzielonych porad psychologicznych: 150:
4) Liczba osób podnoszacych kompetencje miękkie: 8;
5) Liczba osób, którym udzielono korepetycji: 20;
6) Liczba zorganizowanych spotkań wymiany doświadczeń: 5;
7) Liczba osób uczestniczących w spotkaniach wymiany doświadczeń i integracji społecznej: 65;
8) Liczba nowych usług społecznych: 8;
6) Liczba osób uczestniczących w zajęciach podtrzymujących aktywność umysłową i manualną: 35.</t>
  </si>
  <si>
    <t>Niewystarczająca jakość i ilość usług społecznych. Niewystarczający poziom kompetencji twardych uczniów z obszaru rewitalizacji. Brak oferty dla dzieci i młodzieży w zakresie rozwijania kompetencji miękkich. Zanikające więzi międzypokoleniowe.             Zmodernizowanie infrastruktury i podział docelowej funkcji budynku MDK pod potrzeby instytucji kultury oraz Centrum Rodzin, w ramach którego zostaną zaadaptowane pomieszczenia na funkcje Wsparcia Rodziny ( piwnica, parter), Placówki Wsparcia Dziennego (piwnica) i Centrum Usług Opiekuńczych (parter i poddasze). Stworzenie warunków do rozwoju oferty  usług społecznych na rzecz rodziny.
Rezultatem będzie stworzenia zaplecza lokalowego do świadczenia usług społecznych w obszarze.
Wskaźnik rezultatu: Liczba obiektów kubaturowych objętych wsparciem: 1 sztuka.</t>
  </si>
  <si>
    <t>Niedostosowanie funkcji miejskich do potrzeb najmłodszej i najstarszej grupy społecznej obszaru. Brak zagospodarowanej przestrzeni publicznej, wielofunkcyjnej i łączącej pokolenia. Niewystarczająca oferta w zakresie "gimnastyki ciała" i "gimnastyki umysłu" dla seniorów.                           Zapewnienie  zagospodarowanej przestrzeni publicznej wraz z ciągiem pieszo- jezdnym zwiększającym jej dostępność, która okresowo i naprzemiennie będzie przyjmować charakter miejsca spotkań plenerowych, wystawienniczo- handlowych, integracyjnych oraz miejsca aktywności ruchowej dla różnych grup wiekowych mieszkańców Śródmieścia. Miejsce zabezpiecza możliwości spędzania wolnego czasu, integracji międzypokoleniowej, aktywności ruchowej, jako profilaktyki chorób cywilizacyjnych oraz utrzymywania sprawności ruchowej seniorów.
Rezultatem bezpośrednim będzie zwiększenie liczby miejsc umożliwiających aktywność ruchową, poprawa dostępności komunikacyjnej.
Wskaźnikiem rezultatu będzie: 1) Liczba punktów integracyjnych - zagospodarowanych przestrzeni publicznych: 1 sztuka;
2) Liczba zmodernizowanych ciągów komunikacyjnych:         1 sztuka;
3) Liczba miejsc aktywności ruchowej w obszarze: 1.</t>
  </si>
  <si>
    <t>Niewystarczające wyposażenie w infrastrukturę techniczną, społeczną, komunikacyjną, postępująca degradacja techniczna.  Niedostosowanie funkcji miejskich  do potrzeb najmłodszej i najstarszej grupy społecznej obszaru. Brak miejsc spotkań sąsiedzkich, zanikające więzi międzypokoleniowe.                                             Dostosowanie funkcji miejskich poprzez zagospodarowanie przestrzeni publicznych w formie 'miejsc schronienia przed słońcem" , "miejsc odpoczynku w drodze", "miejsc spotkań sąsiedzkich" łączących mieszkańców z różnych budynków obszaru tzw. podwórek.                                                                                                                                                                                                                                                         Włączenie do procesu rewitalizacji mieszkańców obszaru poprzez powstrzymanie degradacji technicznej i poprawę stanu infrastruktury mieszkaniowej. Zwiększenie dostepu do podstawowych usług społecznych wraz z zapewnieniem rozwiązań technicznych umożliwiających efektywne korzystanie z obiektów w szczególności w zakresie energooszczędności i ochrony środowiska. Utworzenie ogólnodostepnych przestrzeni i miejsc spotkań sąsiedzkich.
Rezultatem będzie: wzrost liczby budynków objetych działaniami zmniejszającymi energochłonność budynków; wzrost liczby budynków mieszkalnych z podniesionym standardem technicznym; poprawa dostepności komunikacyjnej; zwiększenie liczby miejsc umożliwiających aktywność ruchową.
Wskaźniki rezultatu: 
1) Liczba docieplonych budynków: 10;
2) Liczba osób korzystających z nowej lub zmodernizowanej infrastruktury wod- kan.:  10 osób;
3) Liczba miejsc aktywności ruchowej w obszarze: 2;
4) Liczba ciągów komunikacyjnych zmodernizowanych: 1;
5) Liczba punktów integracyjnych - zagospdoarowanych przestrzeni publicznych: 9.</t>
  </si>
  <si>
    <t xml:space="preserve">Brak miejsc spotkań sąsiedzkich, nienadąrzanie z dostosowaniem funkcji miejskich do potrzeb najstarszej i najmłodszej grupy wiekowej obszaru. Niewystarczajace wyposażenie w infrastrukturę techniczną, społeczna, komunikacyjna, sportową lub jej zły stan.                                       Zagospodarowanie przestrzeni publicznych "sąsiedzkich" łączących mieszkańców. Zwiększenie stopnia wykorzystywania infrastruktury społecznej, sportowej jako profilaktyki chorób cywilizacyjnych oraz utrzymania aktywności ruchowej seniorów.
Rezultatem będzie: poprawa dostępności komunikacyjnej; zwiększenie liczby miejsc umozliwających aktywnosc ruchową; wzrost liczby miejsc służacych integracji międzypokoleniowej.
Wskaźniki rezultatu: 1) liczba ciągów komunikacyjnych zmodernizowanych: 1; 
2) Liczba miejsc aktywności ruchowej w obszarze: 1 sztuka.
</t>
  </si>
  <si>
    <t>Pasywność części mieszkańców obszaru, niewielkie zaangażowanie w życie społeczne. Zanik więzi międzypokoleniowych.                                                Włączenie do procesu rewitalizacji mieszkańców obszaru poprzez bezpośredni udział w zagospodarowaniu przestrzeni publicznej.
Rezultatem będzie wzrsot integracji społecznej na obszarze, zmienjszenie poczucia wyłączenia społecznego.
Wskaźniki: Liczba osób objętych pomocą sąsiedzką: 48 osób.</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</si>
</sst>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0.00\ &quot;zł&quot;"/>
  </numFmts>
  <fonts count="46">
    <font>
      <sz val="11"/>
      <color theme="1"/>
      <name val="Calibri"/>
      <family val="2"/>
    </font>
    <font>
      <sz val="11"/>
      <color indexed="8"/>
      <name val="Czcionka tekstu podstawowego"/>
      <family val="2"/>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2"/>
      <color indexed="8"/>
      <name val="Times New Roman"/>
      <family val="1"/>
    </font>
    <font>
      <b/>
      <sz val="8"/>
      <color indexed="8"/>
      <name val="Times New Roman"/>
      <family val="1"/>
    </font>
    <font>
      <sz val="8"/>
      <color indexed="8"/>
      <name val="Times New Roman"/>
      <family val="1"/>
    </font>
    <font>
      <sz val="7"/>
      <color indexed="8"/>
      <name val="Times New Roman"/>
      <family val="1"/>
    </font>
    <font>
      <b/>
      <sz val="11"/>
      <color indexed="8"/>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2"/>
      <color theme="1"/>
      <name val="Times New Roman"/>
      <family val="1"/>
    </font>
    <font>
      <b/>
      <sz val="8"/>
      <color theme="1"/>
      <name val="Times New Roman"/>
      <family val="1"/>
    </font>
    <font>
      <sz val="8"/>
      <color theme="1"/>
      <name val="Times New Roman"/>
      <family val="1"/>
    </font>
    <font>
      <sz val="7"/>
      <color theme="1"/>
      <name val="Times New Roman"/>
      <family val="1"/>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3" applyNumberFormat="0" applyFill="0" applyAlignment="0" applyProtection="0"/>
    <xf numFmtId="0" fontId="30" fillId="29" borderId="4" applyNumberFormat="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30" borderId="0" applyNumberFormat="0" applyBorder="0" applyAlignment="0" applyProtection="0"/>
    <xf numFmtId="0" fontId="35" fillId="27" borderId="1" applyNumberFormat="0" applyAlignment="0" applyProtection="0"/>
    <xf numFmtId="9" fontId="0" fillId="0" borderId="0" applyFont="0" applyFill="0" applyBorder="0" applyAlignment="0" applyProtection="0"/>
    <xf numFmtId="0" fontId="36" fillId="0" borderId="8"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2" borderId="0" applyNumberFormat="0" applyBorder="0" applyAlignment="0" applyProtection="0"/>
  </cellStyleXfs>
  <cellXfs count="77">
    <xf numFmtId="0" fontId="0" fillId="0" borderId="0" xfId="0" applyFont="1" applyAlignment="1">
      <alignment/>
    </xf>
    <xf numFmtId="0" fontId="41" fillId="0" borderId="10" xfId="0" applyFont="1" applyBorder="1" applyAlignment="1">
      <alignment horizontal="center" wrapText="1"/>
    </xf>
    <xf numFmtId="0" fontId="42" fillId="0" borderId="10" xfId="0" applyFont="1" applyBorder="1" applyAlignment="1">
      <alignment wrapText="1"/>
    </xf>
    <xf numFmtId="0" fontId="41" fillId="0" borderId="10" xfId="0" applyFont="1" applyBorder="1" applyAlignment="1">
      <alignment/>
    </xf>
    <xf numFmtId="4" fontId="43" fillId="0" borderId="11" xfId="0" applyNumberFormat="1" applyFont="1" applyBorder="1" applyAlignment="1">
      <alignment horizontal="center" wrapText="1"/>
    </xf>
    <xf numFmtId="4" fontId="41" fillId="0" borderId="10" xfId="0" applyNumberFormat="1" applyFont="1" applyBorder="1" applyAlignment="1">
      <alignment horizontal="center" wrapText="1"/>
    </xf>
    <xf numFmtId="4" fontId="43" fillId="0" borderId="10" xfId="0" applyNumberFormat="1" applyFont="1" applyFill="1" applyBorder="1" applyAlignment="1">
      <alignment horizontal="center" wrapText="1"/>
    </xf>
    <xf numFmtId="4" fontId="43" fillId="0" borderId="10" xfId="0" applyNumberFormat="1" applyFont="1" applyBorder="1" applyAlignment="1">
      <alignment horizontal="center" wrapText="1"/>
    </xf>
    <xf numFmtId="164" fontId="44" fillId="0" borderId="10" xfId="0" applyNumberFormat="1" applyFont="1" applyBorder="1" applyAlignment="1">
      <alignment wrapText="1"/>
    </xf>
    <xf numFmtId="0" fontId="43" fillId="0" borderId="10" xfId="0" applyFont="1" applyBorder="1" applyAlignment="1" quotePrefix="1">
      <alignment/>
    </xf>
    <xf numFmtId="0" fontId="44" fillId="0" borderId="10" xfId="0" applyFont="1" applyBorder="1" applyAlignment="1">
      <alignment wrapText="1"/>
    </xf>
    <xf numFmtId="4" fontId="43" fillId="0" borderId="11" xfId="0" applyNumberFormat="1" applyFont="1" applyBorder="1" applyAlignment="1">
      <alignment horizontal="center" wrapText="1"/>
    </xf>
    <xf numFmtId="4" fontId="41" fillId="0" borderId="10" xfId="0" applyNumberFormat="1" applyFont="1" applyBorder="1" applyAlignment="1">
      <alignment horizontal="center" wrapText="1"/>
    </xf>
    <xf numFmtId="4" fontId="43" fillId="0" borderId="12" xfId="0" applyNumberFormat="1" applyFont="1" applyBorder="1" applyAlignment="1">
      <alignment horizontal="center" wrapText="1"/>
    </xf>
    <xf numFmtId="4" fontId="43" fillId="0" borderId="13" xfId="0" applyNumberFormat="1" applyFont="1" applyBorder="1" applyAlignment="1">
      <alignment horizontal="center" wrapText="1"/>
    </xf>
    <xf numFmtId="4" fontId="0" fillId="0" borderId="0" xfId="0" applyNumberFormat="1" applyAlignment="1">
      <alignment/>
    </xf>
    <xf numFmtId="0" fontId="42" fillId="0" borderId="10" xfId="0" applyFont="1" applyBorder="1" applyAlignment="1">
      <alignment horizontal="center" wrapText="1"/>
    </xf>
    <xf numFmtId="0" fontId="42" fillId="0" borderId="10" xfId="0" applyFont="1" applyBorder="1" applyAlignment="1">
      <alignment horizontal="center" vertical="center"/>
    </xf>
    <xf numFmtId="0" fontId="41" fillId="0" borderId="10" xfId="0" applyFont="1" applyBorder="1" applyAlignment="1">
      <alignment horizontal="center" wrapText="1"/>
    </xf>
    <xf numFmtId="0" fontId="41" fillId="0" borderId="14" xfId="0" applyFont="1" applyBorder="1" applyAlignment="1">
      <alignment horizontal="center" wrapText="1"/>
    </xf>
    <xf numFmtId="0" fontId="41" fillId="0" borderId="15" xfId="0" applyFont="1" applyBorder="1" applyAlignment="1">
      <alignment horizontal="center" wrapText="1"/>
    </xf>
    <xf numFmtId="0" fontId="41" fillId="0" borderId="11" xfId="0" applyFont="1" applyBorder="1" applyAlignment="1">
      <alignment horizontal="center" wrapText="1"/>
    </xf>
    <xf numFmtId="0" fontId="43" fillId="0" borderId="14" xfId="0" applyFont="1" applyBorder="1" applyAlignment="1">
      <alignment horizontal="center" wrapText="1"/>
    </xf>
    <xf numFmtId="0" fontId="43" fillId="0" borderId="15" xfId="0" applyFont="1" applyBorder="1" applyAlignment="1">
      <alignment horizontal="center" wrapText="1"/>
    </xf>
    <xf numFmtId="0" fontId="41" fillId="0" borderId="0" xfId="0" applyFont="1" applyAlignment="1">
      <alignment horizontal="right"/>
    </xf>
    <xf numFmtId="0" fontId="45" fillId="0" borderId="0" xfId="0" applyFont="1" applyAlignment="1">
      <alignment horizontal="right"/>
    </xf>
    <xf numFmtId="0" fontId="45" fillId="0" borderId="16" xfId="0" applyFont="1" applyBorder="1" applyAlignment="1">
      <alignment horizontal="right"/>
    </xf>
    <xf numFmtId="0" fontId="43" fillId="0" borderId="11" xfId="0" applyFont="1" applyBorder="1" applyAlignment="1">
      <alignment horizontal="center" wrapText="1"/>
    </xf>
    <xf numFmtId="164" fontId="43" fillId="0" borderId="12" xfId="0" applyNumberFormat="1" applyFont="1" applyBorder="1" applyAlignment="1">
      <alignment horizontal="center" wrapText="1"/>
    </xf>
    <xf numFmtId="164" fontId="43" fillId="0" borderId="13" xfId="0" applyNumberFormat="1" applyFont="1" applyBorder="1" applyAlignment="1">
      <alignment horizontal="center" wrapText="1"/>
    </xf>
    <xf numFmtId="4" fontId="43" fillId="0" borderId="12" xfId="0" applyNumberFormat="1" applyFont="1" applyBorder="1" applyAlignment="1">
      <alignment horizontal="center" wrapText="1"/>
    </xf>
    <xf numFmtId="4" fontId="43" fillId="0" borderId="13" xfId="0" applyNumberFormat="1" applyFont="1" applyBorder="1" applyAlignment="1">
      <alignment horizontal="center" wrapText="1"/>
    </xf>
    <xf numFmtId="4" fontId="43" fillId="0" borderId="17" xfId="0" applyNumberFormat="1" applyFont="1" applyBorder="1" applyAlignment="1">
      <alignment horizontal="center" wrapText="1"/>
    </xf>
    <xf numFmtId="4" fontId="43" fillId="0" borderId="18" xfId="0" applyNumberFormat="1" applyFont="1" applyBorder="1" applyAlignment="1">
      <alignment horizontal="center" wrapText="1"/>
    </xf>
    <xf numFmtId="4" fontId="43" fillId="0" borderId="19" xfId="0" applyNumberFormat="1" applyFont="1" applyBorder="1" applyAlignment="1">
      <alignment horizontal="center" wrapText="1"/>
    </xf>
    <xf numFmtId="4" fontId="43" fillId="0" borderId="20" xfId="0" applyNumberFormat="1" applyFont="1" applyBorder="1" applyAlignment="1">
      <alignment horizontal="center" wrapText="1"/>
    </xf>
    <xf numFmtId="4" fontId="43" fillId="0" borderId="16" xfId="0" applyNumberFormat="1" applyFont="1" applyBorder="1" applyAlignment="1">
      <alignment horizontal="center" wrapText="1"/>
    </xf>
    <xf numFmtId="4" fontId="43" fillId="0" borderId="21" xfId="0" applyNumberFormat="1" applyFont="1" applyBorder="1" applyAlignment="1">
      <alignment horizontal="center" wrapText="1"/>
    </xf>
    <xf numFmtId="0" fontId="43" fillId="0" borderId="17" xfId="0" applyFont="1" applyBorder="1" applyAlignment="1">
      <alignment horizontal="center" wrapText="1"/>
    </xf>
    <xf numFmtId="0" fontId="43" fillId="0" borderId="18" xfId="0" applyFont="1" applyBorder="1" applyAlignment="1">
      <alignment horizontal="center" wrapText="1"/>
    </xf>
    <xf numFmtId="0" fontId="43" fillId="0" borderId="19" xfId="0" applyFont="1" applyBorder="1" applyAlignment="1">
      <alignment horizontal="center" wrapText="1"/>
    </xf>
    <xf numFmtId="0" fontId="43" fillId="0" borderId="20" xfId="0" applyFont="1" applyBorder="1" applyAlignment="1">
      <alignment horizontal="center" wrapText="1"/>
    </xf>
    <xf numFmtId="0" fontId="43" fillId="0" borderId="16" xfId="0" applyFont="1" applyBorder="1" applyAlignment="1">
      <alignment horizontal="center" wrapText="1"/>
    </xf>
    <xf numFmtId="0" fontId="43" fillId="0" borderId="21" xfId="0" applyFont="1" applyBorder="1" applyAlignment="1">
      <alignment horizontal="center" wrapText="1"/>
    </xf>
    <xf numFmtId="0" fontId="43" fillId="0" borderId="12" xfId="0" applyFont="1" applyBorder="1" applyAlignment="1">
      <alignment horizontal="center" wrapText="1"/>
    </xf>
    <xf numFmtId="0" fontId="43" fillId="0" borderId="13" xfId="0" applyFont="1" applyBorder="1" applyAlignment="1">
      <alignment horizontal="center" wrapText="1"/>
    </xf>
    <xf numFmtId="0" fontId="42" fillId="0" borderId="17" xfId="0" applyFont="1" applyBorder="1" applyAlignment="1">
      <alignment horizontal="center" wrapText="1"/>
    </xf>
    <xf numFmtId="0" fontId="42" fillId="0" borderId="18" xfId="0" applyFont="1" applyBorder="1" applyAlignment="1">
      <alignment horizontal="center" wrapText="1"/>
    </xf>
    <xf numFmtId="0" fontId="42" fillId="0" borderId="19" xfId="0" applyFont="1" applyBorder="1" applyAlignment="1">
      <alignment horizontal="center" wrapText="1"/>
    </xf>
    <xf numFmtId="0" fontId="42" fillId="0" borderId="20" xfId="0" applyFont="1" applyBorder="1" applyAlignment="1">
      <alignment horizontal="center" wrapText="1"/>
    </xf>
    <xf numFmtId="0" fontId="42" fillId="0" borderId="16" xfId="0" applyFont="1" applyBorder="1" applyAlignment="1">
      <alignment horizontal="center" wrapText="1"/>
    </xf>
    <xf numFmtId="0" fontId="42" fillId="0" borderId="21" xfId="0" applyFont="1" applyBorder="1" applyAlignment="1">
      <alignment horizontal="center" wrapText="1"/>
    </xf>
    <xf numFmtId="0" fontId="42" fillId="0" borderId="14" xfId="0" applyFont="1" applyBorder="1" applyAlignment="1">
      <alignment horizontal="center" wrapText="1"/>
    </xf>
    <xf numFmtId="0" fontId="42" fillId="0" borderId="15" xfId="0" applyFont="1" applyBorder="1" applyAlignment="1">
      <alignment horizontal="center" wrapText="1"/>
    </xf>
    <xf numFmtId="0" fontId="42" fillId="0" borderId="11" xfId="0" applyFont="1" applyBorder="1" applyAlignment="1">
      <alignment horizontal="center" wrapText="1"/>
    </xf>
    <xf numFmtId="4" fontId="43" fillId="0" borderId="14" xfId="0" applyNumberFormat="1" applyFont="1" applyBorder="1" applyAlignment="1">
      <alignment horizontal="center" wrapText="1"/>
    </xf>
    <xf numFmtId="4" fontId="43" fillId="0" borderId="15" xfId="0" applyNumberFormat="1" applyFont="1" applyBorder="1" applyAlignment="1">
      <alignment horizontal="center" wrapText="1"/>
    </xf>
    <xf numFmtId="4" fontId="43" fillId="0" borderId="11" xfId="0" applyNumberFormat="1" applyFont="1" applyBorder="1" applyAlignment="1">
      <alignment horizontal="center" wrapText="1"/>
    </xf>
    <xf numFmtId="4" fontId="41" fillId="0" borderId="10" xfId="0" applyNumberFormat="1" applyFont="1" applyBorder="1" applyAlignment="1">
      <alignment horizontal="center" wrapText="1"/>
    </xf>
    <xf numFmtId="0" fontId="42" fillId="0" borderId="14" xfId="0" applyFont="1" applyBorder="1" applyAlignment="1">
      <alignment horizontal="center"/>
    </xf>
    <xf numFmtId="0" fontId="42" fillId="0" borderId="15" xfId="0" applyFont="1" applyBorder="1" applyAlignment="1">
      <alignment horizontal="center"/>
    </xf>
    <xf numFmtId="0" fontId="42" fillId="0" borderId="11" xfId="0" applyFont="1" applyBorder="1" applyAlignment="1">
      <alignment horizontal="center"/>
    </xf>
    <xf numFmtId="4" fontId="43" fillId="0" borderId="14" xfId="0" applyNumberFormat="1" applyFont="1" applyFill="1" applyBorder="1" applyAlignment="1">
      <alignment horizontal="center" wrapText="1"/>
    </xf>
    <xf numFmtId="4" fontId="43" fillId="0" borderId="15" xfId="0" applyNumberFormat="1" applyFont="1" applyFill="1" applyBorder="1" applyAlignment="1">
      <alignment horizontal="center" wrapText="1"/>
    </xf>
    <xf numFmtId="4" fontId="43" fillId="0" borderId="11" xfId="0" applyNumberFormat="1" applyFont="1" applyFill="1" applyBorder="1" applyAlignment="1">
      <alignment horizontal="center" wrapText="1"/>
    </xf>
    <xf numFmtId="0" fontId="42" fillId="0" borderId="10" xfId="0" applyFont="1" applyBorder="1" applyAlignment="1">
      <alignment horizontal="center" wrapText="1"/>
    </xf>
    <xf numFmtId="0" fontId="42" fillId="0" borderId="17" xfId="0" applyFont="1" applyBorder="1" applyAlignment="1">
      <alignment horizontal="center" vertical="center"/>
    </xf>
    <xf numFmtId="0" fontId="42" fillId="0" borderId="18" xfId="0" applyFont="1" applyBorder="1" applyAlignment="1">
      <alignment horizontal="center" vertical="center"/>
    </xf>
    <xf numFmtId="0" fontId="42" fillId="0" borderId="19" xfId="0" applyFont="1" applyBorder="1" applyAlignment="1">
      <alignment horizontal="center" vertical="center"/>
    </xf>
    <xf numFmtId="0" fontId="42" fillId="0" borderId="20" xfId="0" applyFont="1" applyBorder="1" applyAlignment="1">
      <alignment horizontal="center" vertical="center"/>
    </xf>
    <xf numFmtId="0" fontId="42" fillId="0" borderId="16" xfId="0" applyFont="1" applyBorder="1" applyAlignment="1">
      <alignment horizontal="center" vertical="center"/>
    </xf>
    <xf numFmtId="0" fontId="42" fillId="0" borderId="21" xfId="0" applyFont="1" applyBorder="1" applyAlignment="1">
      <alignment horizontal="center" vertical="center"/>
    </xf>
    <xf numFmtId="0" fontId="42" fillId="0" borderId="14" xfId="0" applyFont="1" applyBorder="1" applyAlignment="1">
      <alignment horizontal="center" vertical="center"/>
    </xf>
    <xf numFmtId="0" fontId="42" fillId="0" borderId="15" xfId="0" applyFont="1" applyBorder="1" applyAlignment="1">
      <alignment horizontal="center" vertical="center"/>
    </xf>
    <xf numFmtId="0" fontId="42" fillId="0" borderId="11" xfId="0" applyFont="1" applyBorder="1" applyAlignment="1">
      <alignment horizontal="center" vertical="center"/>
    </xf>
    <xf numFmtId="0" fontId="42" fillId="0" borderId="12" xfId="0" applyFont="1" applyBorder="1" applyAlignment="1">
      <alignment horizontal="center" wrapText="1"/>
    </xf>
    <xf numFmtId="0" fontId="42" fillId="0" borderId="13" xfId="0" applyFont="1" applyBorder="1" applyAlignment="1">
      <alignment horizont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AD17"/>
  <sheetViews>
    <sheetView tabSelected="1" zoomScalePageLayoutView="0" workbookViewId="0" topLeftCell="A1">
      <selection activeCell="O15" sqref="O15:R15"/>
    </sheetView>
  </sheetViews>
  <sheetFormatPr defaultColWidth="9.140625" defaultRowHeight="15"/>
  <cols>
    <col min="3" max="3" width="9.140625" style="0" customWidth="1"/>
    <col min="4" max="4" width="0.71875" style="0" hidden="1" customWidth="1"/>
    <col min="8" max="8" width="11.00390625" style="0" customWidth="1"/>
    <col min="9" max="9" width="4.28125" style="0" hidden="1" customWidth="1"/>
    <col min="10" max="10" width="9.140625" style="0" hidden="1" customWidth="1"/>
    <col min="11" max="11" width="9.140625" style="0" customWidth="1"/>
    <col min="12" max="12" width="6.421875" style="0" customWidth="1"/>
    <col min="13" max="13" width="0.9921875" style="0" hidden="1" customWidth="1"/>
    <col min="14" max="14" width="9.140625" style="0" hidden="1" customWidth="1"/>
    <col min="18" max="18" width="11.57421875" style="0" customWidth="1"/>
    <col min="20" max="20" width="4.421875" style="0" customWidth="1"/>
    <col min="21" max="21" width="9.140625" style="0" hidden="1" customWidth="1"/>
    <col min="23" max="23" width="5.28125" style="0" customWidth="1"/>
    <col min="24" max="24" width="9.140625" style="0" hidden="1" customWidth="1"/>
    <col min="25" max="25" width="11.421875" style="0" customWidth="1"/>
    <col min="27" max="27" width="4.57421875" style="0" customWidth="1"/>
    <col min="28" max="28" width="13.57421875" style="0" customWidth="1"/>
    <col min="29" max="29" width="14.7109375" style="0" customWidth="1"/>
    <col min="30" max="30" width="18.57421875" style="0" customWidth="1"/>
  </cols>
  <sheetData>
    <row r="1" spans="1:30" ht="15">
      <c r="A1" s="24" t="s">
        <v>39</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row>
    <row r="2" spans="1:30" ht="15">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row>
    <row r="3" spans="1:30" ht="15" customHeight="1">
      <c r="A3" s="66" t="s">
        <v>13</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8"/>
    </row>
    <row r="4" spans="1:30" ht="15" customHeight="1">
      <c r="A4" s="69"/>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1"/>
    </row>
    <row r="5" spans="1:30" ht="15" customHeight="1">
      <c r="A5" s="46" t="s">
        <v>14</v>
      </c>
      <c r="B5" s="47"/>
      <c r="C5" s="47"/>
      <c r="D5" s="48"/>
      <c r="E5" s="46" t="s">
        <v>15</v>
      </c>
      <c r="F5" s="47"/>
      <c r="G5" s="47"/>
      <c r="H5" s="47"/>
      <c r="I5" s="47"/>
      <c r="J5" s="48"/>
      <c r="K5" s="46" t="s">
        <v>16</v>
      </c>
      <c r="L5" s="47"/>
      <c r="M5" s="47"/>
      <c r="N5" s="48"/>
      <c r="O5" s="46" t="s">
        <v>26</v>
      </c>
      <c r="P5" s="47"/>
      <c r="Q5" s="47"/>
      <c r="R5" s="48"/>
      <c r="S5" s="46" t="s">
        <v>17</v>
      </c>
      <c r="T5" s="47"/>
      <c r="U5" s="48"/>
      <c r="V5" s="46" t="s">
        <v>44</v>
      </c>
      <c r="W5" s="47"/>
      <c r="X5" s="48"/>
      <c r="Y5" s="75" t="s">
        <v>29</v>
      </c>
      <c r="Z5" s="72" t="s">
        <v>29</v>
      </c>
      <c r="AA5" s="73"/>
      <c r="AB5" s="73"/>
      <c r="AC5" s="74"/>
      <c r="AD5" s="17"/>
    </row>
    <row r="6" spans="1:30" ht="67.5" customHeight="1">
      <c r="A6" s="49"/>
      <c r="B6" s="50"/>
      <c r="C6" s="50"/>
      <c r="D6" s="51"/>
      <c r="E6" s="49"/>
      <c r="F6" s="50"/>
      <c r="G6" s="50"/>
      <c r="H6" s="50"/>
      <c r="I6" s="50"/>
      <c r="J6" s="51"/>
      <c r="K6" s="49"/>
      <c r="L6" s="50"/>
      <c r="M6" s="50"/>
      <c r="N6" s="51"/>
      <c r="O6" s="49"/>
      <c r="P6" s="50"/>
      <c r="Q6" s="50"/>
      <c r="R6" s="51"/>
      <c r="S6" s="49"/>
      <c r="T6" s="50"/>
      <c r="U6" s="51"/>
      <c r="V6" s="49"/>
      <c r="W6" s="50"/>
      <c r="X6" s="51"/>
      <c r="Y6" s="76"/>
      <c r="Z6" s="65" t="s">
        <v>18</v>
      </c>
      <c r="AA6" s="65"/>
      <c r="AB6" s="16" t="s">
        <v>45</v>
      </c>
      <c r="AC6" s="16" t="s">
        <v>46</v>
      </c>
      <c r="AD6" s="2" t="s">
        <v>19</v>
      </c>
    </row>
    <row r="7" spans="1:30" ht="379.5" customHeight="1">
      <c r="A7" s="59" t="s">
        <v>4</v>
      </c>
      <c r="B7" s="60"/>
      <c r="C7" s="60"/>
      <c r="D7" s="61"/>
      <c r="E7" s="22" t="s">
        <v>11</v>
      </c>
      <c r="F7" s="23"/>
      <c r="G7" s="23"/>
      <c r="H7" s="23"/>
      <c r="I7" s="23"/>
      <c r="J7" s="27"/>
      <c r="K7" s="22" t="s">
        <v>21</v>
      </c>
      <c r="L7" s="23"/>
      <c r="M7" s="23"/>
      <c r="N7" s="27"/>
      <c r="O7" s="22" t="s">
        <v>48</v>
      </c>
      <c r="P7" s="23"/>
      <c r="Q7" s="23"/>
      <c r="R7" s="27"/>
      <c r="S7" s="22" t="s">
        <v>42</v>
      </c>
      <c r="T7" s="23"/>
      <c r="U7" s="27"/>
      <c r="V7" s="62">
        <v>2600000</v>
      </c>
      <c r="W7" s="63"/>
      <c r="X7" s="64"/>
      <c r="Y7" s="6" t="s">
        <v>43</v>
      </c>
      <c r="Z7" s="55">
        <v>0</v>
      </c>
      <c r="AA7" s="57"/>
      <c r="AB7" s="4">
        <v>1235000</v>
      </c>
      <c r="AC7" s="11">
        <v>1365000</v>
      </c>
      <c r="AD7" s="8" t="s">
        <v>34</v>
      </c>
    </row>
    <row r="8" spans="1:30" ht="186.75" customHeight="1">
      <c r="A8" s="52" t="s">
        <v>0</v>
      </c>
      <c r="B8" s="53"/>
      <c r="C8" s="53"/>
      <c r="D8" s="54"/>
      <c r="E8" s="22" t="s">
        <v>5</v>
      </c>
      <c r="F8" s="23"/>
      <c r="G8" s="23"/>
      <c r="H8" s="23"/>
      <c r="I8" s="23"/>
      <c r="J8" s="27"/>
      <c r="K8" s="22" t="s">
        <v>22</v>
      </c>
      <c r="L8" s="23"/>
      <c r="M8" s="23"/>
      <c r="N8" s="27"/>
      <c r="O8" s="22" t="s">
        <v>49</v>
      </c>
      <c r="P8" s="23"/>
      <c r="Q8" s="23"/>
      <c r="R8" s="27"/>
      <c r="S8" s="22" t="s">
        <v>27</v>
      </c>
      <c r="T8" s="23"/>
      <c r="U8" s="27"/>
      <c r="V8" s="55">
        <v>4500000</v>
      </c>
      <c r="W8" s="56"/>
      <c r="X8" s="57"/>
      <c r="Y8" s="7" t="s">
        <v>30</v>
      </c>
      <c r="Z8" s="55">
        <v>0</v>
      </c>
      <c r="AA8" s="57"/>
      <c r="AB8" s="4">
        <v>3825000</v>
      </c>
      <c r="AC8" s="11">
        <v>675000</v>
      </c>
      <c r="AD8" s="9" t="s">
        <v>35</v>
      </c>
    </row>
    <row r="9" spans="1:30" ht="301.5" customHeight="1">
      <c r="A9" s="52" t="s">
        <v>1</v>
      </c>
      <c r="B9" s="53"/>
      <c r="C9" s="53"/>
      <c r="D9" s="54"/>
      <c r="E9" s="22" t="s">
        <v>6</v>
      </c>
      <c r="F9" s="23"/>
      <c r="G9" s="23"/>
      <c r="H9" s="23"/>
      <c r="I9" s="23"/>
      <c r="J9" s="27"/>
      <c r="K9" s="22" t="s">
        <v>22</v>
      </c>
      <c r="L9" s="23"/>
      <c r="M9" s="23"/>
      <c r="N9" s="27"/>
      <c r="O9" s="22" t="s">
        <v>50</v>
      </c>
      <c r="P9" s="23"/>
      <c r="Q9" s="23"/>
      <c r="R9" s="27"/>
      <c r="S9" s="22" t="s">
        <v>40</v>
      </c>
      <c r="T9" s="23"/>
      <c r="U9" s="27"/>
      <c r="V9" s="55">
        <v>1000000</v>
      </c>
      <c r="W9" s="56"/>
      <c r="X9" s="57"/>
      <c r="Y9" s="7" t="s">
        <v>30</v>
      </c>
      <c r="Z9" s="55">
        <v>0</v>
      </c>
      <c r="AA9" s="57"/>
      <c r="AB9" s="4">
        <v>850000</v>
      </c>
      <c r="AC9" s="11">
        <v>150000</v>
      </c>
      <c r="AD9" s="9" t="s">
        <v>35</v>
      </c>
    </row>
    <row r="10" spans="1:30" ht="402" customHeight="1">
      <c r="A10" s="46" t="s">
        <v>20</v>
      </c>
      <c r="B10" s="47"/>
      <c r="C10" s="47"/>
      <c r="D10" s="48"/>
      <c r="E10" s="22" t="s">
        <v>47</v>
      </c>
      <c r="F10" s="23"/>
      <c r="G10" s="23"/>
      <c r="H10" s="23"/>
      <c r="I10" s="23"/>
      <c r="J10" s="27"/>
      <c r="K10" s="22" t="s">
        <v>23</v>
      </c>
      <c r="L10" s="23"/>
      <c r="M10" s="23"/>
      <c r="N10" s="27"/>
      <c r="O10" s="38" t="s">
        <v>51</v>
      </c>
      <c r="P10" s="39"/>
      <c r="Q10" s="39"/>
      <c r="R10" s="40"/>
      <c r="S10" s="38" t="s">
        <v>28</v>
      </c>
      <c r="T10" s="39"/>
      <c r="U10" s="40"/>
      <c r="V10" s="32">
        <v>2666380.17</v>
      </c>
      <c r="W10" s="33"/>
      <c r="X10" s="34"/>
      <c r="Y10" s="30" t="s">
        <v>33</v>
      </c>
      <c r="Z10" s="32">
        <v>255322.3</v>
      </c>
      <c r="AA10" s="34"/>
      <c r="AB10" s="30">
        <v>1525045.33</v>
      </c>
      <c r="AC10" s="13"/>
      <c r="AD10" s="28" t="s">
        <v>36</v>
      </c>
    </row>
    <row r="11" spans="1:30" ht="339.75" customHeight="1">
      <c r="A11" s="49"/>
      <c r="B11" s="50"/>
      <c r="C11" s="50"/>
      <c r="D11" s="51"/>
      <c r="E11" s="22" t="s">
        <v>8</v>
      </c>
      <c r="F11" s="23"/>
      <c r="G11" s="23"/>
      <c r="H11" s="23"/>
      <c r="I11" s="23"/>
      <c r="J11" s="27"/>
      <c r="K11" s="22" t="s">
        <v>23</v>
      </c>
      <c r="L11" s="23"/>
      <c r="M11" s="23"/>
      <c r="N11" s="27"/>
      <c r="O11" s="41"/>
      <c r="P11" s="42"/>
      <c r="Q11" s="42"/>
      <c r="R11" s="43"/>
      <c r="S11" s="41"/>
      <c r="T11" s="42"/>
      <c r="U11" s="43"/>
      <c r="V11" s="35"/>
      <c r="W11" s="36"/>
      <c r="X11" s="37"/>
      <c r="Y11" s="31"/>
      <c r="Z11" s="35"/>
      <c r="AA11" s="37"/>
      <c r="AB11" s="31"/>
      <c r="AC11" s="14">
        <v>886012.53</v>
      </c>
      <c r="AD11" s="29"/>
    </row>
    <row r="12" spans="1:30" ht="107.25" customHeight="1">
      <c r="A12" s="46" t="s">
        <v>2</v>
      </c>
      <c r="B12" s="47"/>
      <c r="C12" s="47"/>
      <c r="D12" s="48"/>
      <c r="E12" s="22" t="s">
        <v>7</v>
      </c>
      <c r="F12" s="23"/>
      <c r="G12" s="23"/>
      <c r="H12" s="23"/>
      <c r="I12" s="23"/>
      <c r="J12" s="27"/>
      <c r="K12" s="22" t="s">
        <v>24</v>
      </c>
      <c r="L12" s="23"/>
      <c r="M12" s="23"/>
      <c r="N12" s="27"/>
      <c r="O12" s="38" t="s">
        <v>52</v>
      </c>
      <c r="P12" s="39"/>
      <c r="Q12" s="39"/>
      <c r="R12" s="40"/>
      <c r="S12" s="38" t="s">
        <v>41</v>
      </c>
      <c r="T12" s="39"/>
      <c r="U12" s="40"/>
      <c r="V12" s="32">
        <v>782827</v>
      </c>
      <c r="W12" s="33"/>
      <c r="X12" s="34"/>
      <c r="Y12" s="30" t="s">
        <v>31</v>
      </c>
      <c r="Z12" s="32">
        <v>170436.8</v>
      </c>
      <c r="AA12" s="34"/>
      <c r="AB12" s="30">
        <v>612390.2</v>
      </c>
      <c r="AC12" s="13"/>
      <c r="AD12" s="44" t="s">
        <v>37</v>
      </c>
    </row>
    <row r="13" spans="1:30" ht="125.25" customHeight="1">
      <c r="A13" s="49"/>
      <c r="B13" s="50"/>
      <c r="C13" s="50"/>
      <c r="D13" s="51"/>
      <c r="E13" s="22" t="s">
        <v>9</v>
      </c>
      <c r="F13" s="23"/>
      <c r="G13" s="23"/>
      <c r="H13" s="23"/>
      <c r="I13" s="23"/>
      <c r="J13" s="27"/>
      <c r="K13" s="22" t="s">
        <v>24</v>
      </c>
      <c r="L13" s="23"/>
      <c r="M13" s="23"/>
      <c r="N13" s="27"/>
      <c r="O13" s="41"/>
      <c r="P13" s="42"/>
      <c r="Q13" s="42"/>
      <c r="R13" s="43"/>
      <c r="S13" s="41"/>
      <c r="T13" s="42"/>
      <c r="U13" s="43"/>
      <c r="V13" s="35"/>
      <c r="W13" s="36"/>
      <c r="X13" s="37"/>
      <c r="Y13" s="31"/>
      <c r="Z13" s="35"/>
      <c r="AA13" s="37"/>
      <c r="AB13" s="31"/>
      <c r="AC13" s="14">
        <v>0</v>
      </c>
      <c r="AD13" s="45"/>
    </row>
    <row r="14" spans="1:30" ht="141" customHeight="1">
      <c r="A14" s="52" t="s">
        <v>3</v>
      </c>
      <c r="B14" s="53"/>
      <c r="C14" s="53"/>
      <c r="D14" s="54"/>
      <c r="E14" s="22" t="s">
        <v>10</v>
      </c>
      <c r="F14" s="23"/>
      <c r="G14" s="23"/>
      <c r="H14" s="23"/>
      <c r="I14" s="23"/>
      <c r="J14" s="27"/>
      <c r="K14" s="22" t="s">
        <v>25</v>
      </c>
      <c r="L14" s="23"/>
      <c r="M14" s="23"/>
      <c r="N14" s="27"/>
      <c r="O14" s="22" t="s">
        <v>53</v>
      </c>
      <c r="P14" s="23"/>
      <c r="Q14" s="23"/>
      <c r="R14" s="27"/>
      <c r="S14" s="22" t="s">
        <v>28</v>
      </c>
      <c r="T14" s="23"/>
      <c r="U14" s="27"/>
      <c r="V14" s="55">
        <v>100000</v>
      </c>
      <c r="W14" s="56"/>
      <c r="X14" s="57"/>
      <c r="Y14" s="7" t="s">
        <v>32</v>
      </c>
      <c r="Z14" s="55">
        <v>0</v>
      </c>
      <c r="AA14" s="57"/>
      <c r="AB14" s="4">
        <v>85000</v>
      </c>
      <c r="AC14" s="11">
        <v>15000</v>
      </c>
      <c r="AD14" s="10" t="s">
        <v>38</v>
      </c>
    </row>
    <row r="15" spans="1:30" ht="60" customHeight="1">
      <c r="A15" s="18" t="s">
        <v>12</v>
      </c>
      <c r="B15" s="18"/>
      <c r="C15" s="18"/>
      <c r="D15" s="18"/>
      <c r="E15" s="18"/>
      <c r="F15" s="18"/>
      <c r="G15" s="18"/>
      <c r="H15" s="18"/>
      <c r="I15" s="18"/>
      <c r="J15" s="1"/>
      <c r="K15" s="19"/>
      <c r="L15" s="20"/>
      <c r="M15" s="20"/>
      <c r="N15" s="21"/>
      <c r="O15" s="18"/>
      <c r="P15" s="18"/>
      <c r="Q15" s="18"/>
      <c r="R15" s="18"/>
      <c r="S15" s="19"/>
      <c r="T15" s="20"/>
      <c r="U15" s="21"/>
      <c r="V15" s="58">
        <f>SUM(V7:V14)</f>
        <v>11649207.17</v>
      </c>
      <c r="W15" s="58"/>
      <c r="X15" s="58"/>
      <c r="Y15" s="5"/>
      <c r="Z15" s="58">
        <f>SUM(Z7:Z14)</f>
        <v>425759.1</v>
      </c>
      <c r="AA15" s="58"/>
      <c r="AB15" s="5">
        <f>SUM(AB7:AB14)</f>
        <v>8132435.53</v>
      </c>
      <c r="AC15" s="12">
        <f>SUM(AC7:AC14)</f>
        <v>3091012.5300000003</v>
      </c>
      <c r="AD15" s="3"/>
    </row>
    <row r="17" ht="15">
      <c r="AB17" s="15"/>
    </row>
  </sheetData>
  <sheetProtection/>
  <mergeCells count="70">
    <mergeCell ref="Z5:AC5"/>
    <mergeCell ref="O10:R11"/>
    <mergeCell ref="Y10:Y11"/>
    <mergeCell ref="E5:J6"/>
    <mergeCell ref="K5:N6"/>
    <mergeCell ref="O5:R6"/>
    <mergeCell ref="S5:U6"/>
    <mergeCell ref="V5:X6"/>
    <mergeCell ref="Y5:Y6"/>
    <mergeCell ref="K8:N8"/>
    <mergeCell ref="A1:AD2"/>
    <mergeCell ref="Z6:AA6"/>
    <mergeCell ref="A3:AD4"/>
    <mergeCell ref="A5:D6"/>
    <mergeCell ref="A8:D8"/>
    <mergeCell ref="E8:J8"/>
    <mergeCell ref="O8:R8"/>
    <mergeCell ref="V8:X8"/>
    <mergeCell ref="Z8:AA8"/>
    <mergeCell ref="S8:U8"/>
    <mergeCell ref="A7:D7"/>
    <mergeCell ref="E7:J7"/>
    <mergeCell ref="O7:R7"/>
    <mergeCell ref="V7:X7"/>
    <mergeCell ref="Z7:AA7"/>
    <mergeCell ref="S7:U7"/>
    <mergeCell ref="K7:N7"/>
    <mergeCell ref="A9:D9"/>
    <mergeCell ref="O9:R9"/>
    <mergeCell ref="V9:X9"/>
    <mergeCell ref="Z9:AA9"/>
    <mergeCell ref="A10:D11"/>
    <mergeCell ref="V10:X11"/>
    <mergeCell ref="Z10:AA11"/>
    <mergeCell ref="K9:N9"/>
    <mergeCell ref="S9:U9"/>
    <mergeCell ref="K10:N10"/>
    <mergeCell ref="Z14:AA14"/>
    <mergeCell ref="K14:N14"/>
    <mergeCell ref="S14:U14"/>
    <mergeCell ref="A15:D15"/>
    <mergeCell ref="E15:I15"/>
    <mergeCell ref="O15:R15"/>
    <mergeCell ref="V15:X15"/>
    <mergeCell ref="Z15:AA15"/>
    <mergeCell ref="K15:N15"/>
    <mergeCell ref="S15:U15"/>
    <mergeCell ref="A12:D13"/>
    <mergeCell ref="E12:J12"/>
    <mergeCell ref="A14:D14"/>
    <mergeCell ref="E14:J14"/>
    <mergeCell ref="O14:R14"/>
    <mergeCell ref="V14:X14"/>
    <mergeCell ref="E13:J13"/>
    <mergeCell ref="S10:U11"/>
    <mergeCell ref="AB10:AB11"/>
    <mergeCell ref="AD12:AD13"/>
    <mergeCell ref="K11:N11"/>
    <mergeCell ref="K12:N12"/>
    <mergeCell ref="O12:R13"/>
    <mergeCell ref="E11:J11"/>
    <mergeCell ref="K13:N13"/>
    <mergeCell ref="E10:J10"/>
    <mergeCell ref="E9:J9"/>
    <mergeCell ref="AD10:AD11"/>
    <mergeCell ref="AB12:AB13"/>
    <mergeCell ref="Y12:Y13"/>
    <mergeCell ref="V12:X13"/>
    <mergeCell ref="Z12:AA13"/>
    <mergeCell ref="S12:U13"/>
  </mergeCells>
  <printOptions/>
  <pageMargins left="0.7" right="0.7" top="0.75" bottom="0.75" header="0.3" footer="0.3"/>
  <pageSetup fitToHeight="0" fitToWidth="1" horizontalDpi="600" verticalDpi="600" orientation="portrait" paperSize="8"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d_lipska</dc:creator>
  <cp:keywords/>
  <dc:description/>
  <cp:lastModifiedBy>d_lipska</cp:lastModifiedBy>
  <cp:lastPrinted>2017-02-07T08:42:57Z</cp:lastPrinted>
  <dcterms:created xsi:type="dcterms:W3CDTF">2017-01-16T15:25:26Z</dcterms:created>
  <dcterms:modified xsi:type="dcterms:W3CDTF">2017-03-28T12:59:36Z</dcterms:modified>
  <cp:category/>
  <cp:version/>
  <cp:contentType/>
  <cp:contentStatus/>
</cp:coreProperties>
</file>