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_lipska\Desktop\"/>
    </mc:Choice>
  </mc:AlternateContent>
  <bookViews>
    <workbookView xWindow="0" yWindow="0" windowWidth="21570" windowHeight="7965"/>
  </bookViews>
  <sheets>
    <sheet name="Inwestycje do rewitalizacji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K31" i="1" l="1"/>
  <c r="O31" i="1"/>
  <c r="N31" i="1"/>
  <c r="J31" i="1" l="1"/>
  <c r="L31" i="1" l="1"/>
</calcChain>
</file>

<file path=xl/sharedStrings.xml><?xml version="1.0" encoding="utf-8"?>
<sst xmlns="http://schemas.openxmlformats.org/spreadsheetml/2006/main" count="141" uniqueCount="91">
  <si>
    <t>Lp.</t>
  </si>
  <si>
    <t>Zakres czasowy</t>
  </si>
  <si>
    <t>1.</t>
  </si>
  <si>
    <t>Wspólnota Mieszkaniowa "Człuchów, ul. Jana Sobieskiego 6"</t>
  </si>
  <si>
    <t>Przedsiębiorstwo Komunalne sp. z o.o. - Zarządca Wspólnot Mieszkaniowych z udziałem gminy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</si>
  <si>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</si>
  <si>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</si>
  <si>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</si>
  <si>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</si>
  <si>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</si>
  <si>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</si>
  <si>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</si>
  <si>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</si>
  <si>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</si>
  <si>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</si>
  <si>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Gmina Miasto Człuchów</t>
  </si>
  <si>
    <t>12.</t>
  </si>
  <si>
    <t>13.</t>
  </si>
  <si>
    <t>14.</t>
  </si>
  <si>
    <t>Spółdzielnia Mieszkaniowa Lokatorsko- Własnościowa "Pomorzanka" w Człuchowie</t>
  </si>
  <si>
    <t>15.</t>
  </si>
  <si>
    <t>16.</t>
  </si>
  <si>
    <t>17.</t>
  </si>
  <si>
    <t>ul. Traugutta 9: wykonanie terenu rekreacyjnego przy budynku z nasadzeniem zieleni niskiej</t>
  </si>
  <si>
    <t>20.</t>
  </si>
  <si>
    <t>21.</t>
  </si>
  <si>
    <t>22.</t>
  </si>
  <si>
    <t>23.</t>
  </si>
  <si>
    <t>Spółdzielnia Mieszkaniowa Lokatorsko- Własnościowa "Pomorzanka" w Człuchowie *</t>
  </si>
  <si>
    <t>razem</t>
  </si>
  <si>
    <t>2017-2018</t>
  </si>
  <si>
    <t>2018-2019</t>
  </si>
  <si>
    <t xml:space="preserve">Szczecińska 2: remont elewacji z dociepleniem, wymianą drzwi wejściowych i okienek na klatce, wykonanie opaski wokół budynku </t>
  </si>
  <si>
    <t>2018-2020</t>
  </si>
  <si>
    <t>24.</t>
  </si>
  <si>
    <t>25.</t>
  </si>
  <si>
    <t>Remont drogi dojazdowej do budynku wraz z chodnikiem położonych na terenie gminy przy Traugutta 7A</t>
  </si>
  <si>
    <t>26.</t>
  </si>
  <si>
    <t xml:space="preserve">Przebudowa  Miejskiego Domu Kultury na potrzeby utworzenia Centrum  Rodzin w Człuchowie przy ul. Traugutta 2 </t>
  </si>
  <si>
    <t>ul. Sobieskiego 6: wzmocnienie ścian i fundamentów zewnętrznych budynku z wykonaniem izolacji i naprawy polbruku, renowacja istniejącego ryzalitu elewacji frontowej, odtworzenie detali architektonicznych, kolorystyka ścian i detali, remont dachu ( wymiana pokrycia, obróbek blacharskich, rynien spustowych, wymiana kominów)</t>
  </si>
  <si>
    <t>Remont wjazdu na posesję położonego na terenie gminy na posesję ul. Szczecińska 2</t>
  </si>
  <si>
    <t>Traugutta 7a: remont izolacji pionowej ścian funadmentowych</t>
  </si>
  <si>
    <t>Traugutta 6:  remont klatek schodowych, remont schodów wejściowych do budynku oraz wykonanie zadaszeń</t>
  </si>
  <si>
    <t>Plac Bohaterów 1: remont elewacji budynku z dociepleniem oraz likwiadacja tarsu od podwórza, remont wjazdu na posesję, .</t>
  </si>
  <si>
    <t xml:space="preserve">Traugutta 3: remont elewacji budynku mieszkalnego wraz z ociepleniem, wykonaniem instalacji c.o. </t>
  </si>
  <si>
    <t>Osiedle Piastowskie: wymiana ławek parkowych przy klatkach schodowych budynków 1-4 i 6-12, zamontowanie stojaków na rowery przy budynkach 1-4 i 6-12, wymiana nawierzchni zatoki postojowej i drogi dojazdowej w rejonie ściany szczytowej budynku nr 1</t>
  </si>
  <si>
    <t xml:space="preserve">Osiedle Wazów: zamontowanie stojaków na rowery przy budynkach 2-7, wymiana ławek parkowych przy klatkach schodowych budynków 2-7, wymiana nawierzchni osiedlowego boiska sportowego, </t>
  </si>
  <si>
    <t xml:space="preserve">Szczecińska 12: remont dachu z dociepleniem styropapą, </t>
  </si>
  <si>
    <t xml:space="preserve">Szczecińska 21: remont elewacji budynku z dociepleniem od strony podwórza, wymiana drzwi wejściowych do budynku  oraz okna na klatce, remont izolacji pionowej ścian fundametowych </t>
  </si>
  <si>
    <t>ul. Sobieskiego 10: remont nawierzchni drogi dojazdowej i zatok postojowych, utwardzenie placu do gromadzenia odpadów i ogrodzenie pergolą</t>
  </si>
  <si>
    <t>Utworzenie przestrzeni publicznej dla mieszkańców Śródmieścia wraz z ciągiem pieszo- jezdnym ul. Szczecińskiej i połączenie z ul. Jacka i Agatki</t>
  </si>
  <si>
    <t>Szczecińska 25: remont elewacji budynku mieszkalnego - wielorodzinnego</t>
  </si>
  <si>
    <t>18.</t>
  </si>
  <si>
    <t>19.</t>
  </si>
  <si>
    <t>Zagospodarowanie podwórka Sobieskiego 8: ciągi piesze, kołowe, 12 miejsc postojowych, usytuowanie ławek,koszy na śmieci, altanki wypoczynkowej, przesłon, konstrukcji do suszenia prania, stojaków na rowery, osłon śmietników, nasadzenia roślin, ułożenie trawników</t>
  </si>
  <si>
    <t>Zagospodarowanie podwórka Sobieskiego 1/ Szczecińska 14: ciągi piesze, kołowe, 4 miejsca postojowe, usytuowanie ławek, koszy na śmieci, 3 latarni, przesłon, konstrukcji do suszenia prania, stojaków na rowery, altanki wypoczynkowej, nasadzenia roślin, ułożenie trawników</t>
  </si>
  <si>
    <t>Zagospodarowanie podwórka Szczecińska 22: ciągi piesze, kołowe, usytuowanie ławek, koszy na śmieci, samoobsługowej stacji naprawczej rowerów, konstrukcji do suszenia prania, stojaków na rowery,nasadzenia roślin, ułożenie trawników</t>
  </si>
  <si>
    <t>Zagospodarowanie podwórek Szczecińska 23/25: ciągi piesze, kołowe, 4 miejsca postojowe, usytuowanie ławek, koszy na śmieci, altany wypoczynkowej, przesłon, poidełka, stojaków na rowery, osłon pojemników na śmieci, nasadzenia roślin, ułożenie trawników</t>
  </si>
  <si>
    <t>Zagospodarowanie podwórka Szczecińska 21: ciągi piesze, kołowe, naprawa schodów zewnetrznych,usytuowanie ławek, koszy na śmieci, przesłon, konstrukcji do suszenia prania, stojaków na rowery, altany wypoczynkowej, osłon pojemników na śmieci, nasadzenia roślin, ułożenie trawników</t>
  </si>
  <si>
    <t>Zagospodarowanie podwórek Traugutta 1 - 3: ciągi piesze, kołowe, 6 miejsc postojowych, usytuowanie ławek, koszy na śmieci, przesłon, konstrukcji do suszenia prania, stojaków na rowery, altany wypoczynkowej, 4 elementów silowni terenowej, osłon pojemników na śmieci, nasadzenia roślin, ułożenie trawników</t>
  </si>
  <si>
    <t>Szacowana wartość</t>
  </si>
  <si>
    <t>Zakres przedsięwzięcia, lokalizacja</t>
  </si>
  <si>
    <t xml:space="preserve">Podmiot realizujący </t>
  </si>
  <si>
    <t>Jakie problemy zdiagnozowane na etapie diagnozy rozwiązuje planowane przedsięwzięcie?</t>
  </si>
  <si>
    <t>W jaki sposób?</t>
  </si>
  <si>
    <t>Powstrzymanie degradacji technicznej budynków, zwiększenie stopnia wyposażenia w infrastrukturę techniczną, społeczną, zwiększenie stopnia efektywności korzystania z obiektów budowlanych w zakresie energooszczędności.</t>
  </si>
  <si>
    <t>Niewystarczające wyposażenie w infrastrukturę techniczną, społeczną (sportową), postępująca degradacja techniczna i niewystarczające wykorzystanie efektywności budynków w zakresie energooszczędności.</t>
  </si>
  <si>
    <t>Brak miejsc spotkań sąsiedzkich, nienadąrzanie z dostosowaniem funkcji miejskich do potrzeb grupy wiekowej, której liczebność wzrasta. Niewystarczające wyposażenie w infrastrukturę techniczną, społeczną lub jej zły stan.</t>
  </si>
  <si>
    <t>Zagospodarowanie przestrzeni publicznych "sąsiedzkich" łączących mieszkańców. Zwiększenie stopnia korzystania z infrastruktury technicznej , społecznej w tym sportowej, komunikacyjnej.</t>
  </si>
  <si>
    <t>Niedostosowanie funkcji miejskich do potrzeb najmłodszej i najstarszej grupy społecznej obszaru. Brak zagospodarowanej przestrzeni publicznej, wielofunkcyjnej i łaczącej pokolenia.Niewystarczająca oferta w zakresie "gimnastyki ciała" i "gimnastyki umysłu" dla seniorów.</t>
  </si>
  <si>
    <t>Powstrzymanie degradacji technicznej, zwiększenie stopnia wyposażenia w infrastrukturę techniczną, społeczną, komunikacyjną.</t>
  </si>
  <si>
    <t>Niedostosowanie funkcji miejskich do potrzeb najmłodszej i najstarszej grupy społecznej obszaru. Brak miejsc spotkań sąsiedzkich, nienadąrzanie z dostosowaniem funkcji miejskich do potrzeb grup wiekowych, których liczebność wzrasta.Zanikające więzi międzypokoleniowe.</t>
  </si>
  <si>
    <t>Dostosowanie funkcji miejskich poprzez zagospodarowanie przestrzeni publicznych w formie "miejsc schronienia przed słońcem", "miejsc odpoczynku w drodze", miejsc spotkań sąsiedzkich, miejsc zwiększających dostępność komunikacyjną. Zagospodarowanie przestrzeni publicznych "sąsiedzkich" łaczących mieszkańców z różnych budynków obszaru tzw. podwórek.</t>
  </si>
  <si>
    <t>Niewystarczajaca jakość usług społecznych ze względu na ograniczenia budynku oraz niedostosowanie do wymogów współczesności. Niewystarczający poziom kompetencji twardych uczniów z obszaru. Brak oferty dla dzieci i młodzieży w zakresie rozwijania kompetencji miękkich. Zanikające więzi międzypokoleniowe.</t>
  </si>
  <si>
    <t xml:space="preserve">Dost. funkcji miej. poprzez zagosp. przestrzeni publicznych w formie "miejsc schronienia przed słońcem", "miejsc odpoczynku w drodze", miejsc spotkań sąsiedzkich, miejsc zwiększających dostępność komunikacyjną i mobilność . Zagospodarowanie łatwo dostępnej przestrzeni publicznej o charakterze wielofunkcyjnego miejsca spotkań, aktywności ruchowej i wymiany międzypokoleniowej. </t>
  </si>
  <si>
    <t>Likwidacja barier architektonicznych, dostosowanie do potrzeb nowych usług spolecznych zwiększających wykorzystanie budynku, zwiększenie energooszczędności. Zwiększenie oferty rozwijania kompetencji twardych: korepetycje, dokształcanie. Stworzenie oferty rozwijania kompetencji miękkich, jako wspomaganie dzieci i młodzieży w prawidłowym rozwoju psychospołecznym. Zainicjowanie wymiany międzypokol.</t>
  </si>
  <si>
    <t xml:space="preserve">Niewystarczające wyposażenie w infrastrukturę techniczną, społeczną (komunikacyjną), postępująca degradacja techniczna . </t>
  </si>
  <si>
    <t xml:space="preserve">Traugutta 1: przebudowa, remont elewacji budynku mieszkalnego, wykonanie instalacji c.o. wraz z przyłączem cieplnym </t>
  </si>
  <si>
    <t>ul. Szczecińska 22: remont elewacji budynku z dociepleniem, remont opaski wokół budynku, remont wjazdów na posesję</t>
  </si>
  <si>
    <t>Załącznik nr 6 do Gminnego Programu Rewitalizacji Śródmieścia w Człuchowie</t>
  </si>
  <si>
    <t>Lista planowanych podstawowych przedsięwzięć rewitalizacyjnych</t>
  </si>
  <si>
    <t>2017 - 2018</t>
  </si>
  <si>
    <t>2018 - 2019</t>
  </si>
  <si>
    <t>2019 - 2020</t>
  </si>
  <si>
    <t>2018- 2019</t>
  </si>
  <si>
    <t>Źródła finansowania</t>
  </si>
  <si>
    <t>Krajowe źródła publiczne (w tym budżet Gminy Miejskiej Człuchów)</t>
  </si>
  <si>
    <t>pochodzace z funduszy UE: EFRR, EFS, FS:</t>
  </si>
  <si>
    <t>pochodzące z innych źródeł:</t>
  </si>
  <si>
    <t>pochodzące ze źródeł prywatnych: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</si>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</sst>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 applyAlignment="1"/>
    <xf numFmtId="4" fontId="0" fillId="0" borderId="0" xfId="0" applyNumberFormat="1" applyBorder="1" applyAlignment="1"/>
    <xf numFmtId="0" fontId="3" fillId="0" borderId="3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0" fontId="4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right" shrinkToFit="1"/>
    </xf>
    <xf numFmtId="164" fontId="4" fillId="0" borderId="8" xfId="0" applyNumberFormat="1" applyFont="1" applyFill="1" applyBorder="1" applyAlignment="1">
      <alignment horizontal="right" shrinkToFit="1"/>
    </xf>
    <xf numFmtId="164" fontId="4" fillId="0" borderId="2" xfId="0" applyNumberFormat="1" applyFont="1" applyFill="1" applyBorder="1" applyAlignment="1">
      <alignment horizontal="right" shrinkToFit="1"/>
    </xf>
    <xf numFmtId="164" fontId="3" fillId="0" borderId="2" xfId="0" applyNumberFormat="1" applyFont="1" applyBorder="1" applyAlignment="1">
      <alignment horizontal="right" shrinkToFit="1"/>
    </xf>
    <xf numFmtId="164" fontId="4" fillId="0" borderId="1" xfId="0" applyNumberFormat="1" applyFont="1" applyFill="1" applyBorder="1" applyAlignment="1">
      <alignment horizontal="right" shrinkToFit="1"/>
    </xf>
    <xf numFmtId="164" fontId="3" fillId="0" borderId="1" xfId="0" applyNumberFormat="1" applyFont="1" applyBorder="1" applyAlignment="1">
      <alignment horizontal="right" shrinkToFit="1"/>
    </xf>
    <xf numFmtId="0" fontId="6" fillId="0" borderId="1" xfId="0" applyFont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2" xfId="0" applyNumberFormat="1" applyFont="1" applyFill="1" applyBorder="1" applyAlignment="1">
      <alignment horizontal="right" shrinkToFit="1"/>
    </xf>
    <xf numFmtId="164" fontId="4" fillId="0" borderId="4" xfId="0" applyNumberFormat="1" applyFont="1" applyFill="1" applyBorder="1" applyAlignment="1">
      <alignment horizontal="right" shrinkToFit="1"/>
    </xf>
    <xf numFmtId="4" fontId="4" fillId="0" borderId="2" xfId="0" applyNumberFormat="1" applyFont="1" applyFill="1" applyBorder="1" applyAlignment="1">
      <alignment horizontal="center" wrapText="1"/>
    </xf>
    <xf numFmtId="4" fontId="4" fillId="0" borderId="3" xfId="0" applyNumberFormat="1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right" shrinkToFit="1"/>
    </xf>
    <xf numFmtId="164" fontId="4" fillId="0" borderId="14" xfId="0" applyNumberFormat="1" applyFont="1" applyFill="1" applyBorder="1" applyAlignment="1">
      <alignment horizontal="right" shrinkToFit="1"/>
    </xf>
    <xf numFmtId="164" fontId="4" fillId="0" borderId="5" xfId="0" applyNumberFormat="1" applyFont="1" applyFill="1" applyBorder="1" applyAlignment="1">
      <alignment horizontal="right" shrinkToFit="1"/>
    </xf>
    <xf numFmtId="164" fontId="4" fillId="0" borderId="7" xfId="0" applyNumberFormat="1" applyFont="1" applyFill="1" applyBorder="1" applyAlignment="1">
      <alignment horizontal="right" shrinkToFit="1"/>
    </xf>
    <xf numFmtId="164" fontId="4" fillId="0" borderId="8" xfId="0" applyNumberFormat="1" applyFont="1" applyFill="1" applyBorder="1" applyAlignment="1">
      <alignment horizontal="right" shrinkToFit="1"/>
    </xf>
    <xf numFmtId="164" fontId="4" fillId="0" borderId="10" xfId="0" applyNumberFormat="1" applyFont="1" applyFill="1" applyBorder="1" applyAlignment="1">
      <alignment horizontal="right" shrinkToFi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2" xfId="0" applyNumberFormat="1" applyFont="1" applyBorder="1" applyAlignment="1">
      <alignment horizontal="right" shrinkToFit="1"/>
    </xf>
    <xf numFmtId="164" fontId="3" fillId="0" borderId="4" xfId="0" applyNumberFormat="1" applyFont="1" applyBorder="1" applyAlignment="1">
      <alignment horizontal="right" shrinkToFit="1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2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7"/>
  <sheetViews>
    <sheetView tabSelected="1" workbookViewId="0">
      <selection activeCell="K31" sqref="K31"/>
    </sheetView>
  </sheetViews>
  <sheetFormatPr defaultRowHeight="15" x14ac:dyDescent="0.25"/>
  <cols>
    <col min="1" max="1" width="5.140625" customWidth="1"/>
    <col min="7" max="7" width="7.85546875" customWidth="1"/>
    <col min="9" max="9" width="7" customWidth="1"/>
    <col min="10" max="10" width="14" customWidth="1"/>
    <col min="11" max="11" width="14.85546875" customWidth="1"/>
    <col min="12" max="12" width="15" customWidth="1"/>
    <col min="13" max="13" width="0.28515625" hidden="1" customWidth="1"/>
    <col min="14" max="14" width="12.28515625" customWidth="1"/>
    <col min="15" max="15" width="12" customWidth="1"/>
    <col min="16" max="16" width="2.28515625" hidden="1" customWidth="1"/>
    <col min="17" max="18" width="2.28515625" customWidth="1"/>
    <col min="19" max="19" width="15" customWidth="1"/>
    <col min="21" max="21" width="6.7109375" customWidth="1"/>
    <col min="22" max="22" width="12.5703125" hidden="1" customWidth="1"/>
    <col min="23" max="23" width="2.42578125" customWidth="1"/>
  </cols>
  <sheetData>
    <row r="1" spans="1:23" ht="15.75" x14ac:dyDescent="0.25">
      <c r="A1" s="84" t="s">
        <v>79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</row>
    <row r="2" spans="1:23" ht="15.75" x14ac:dyDescent="0.25">
      <c r="A2" s="86" t="s">
        <v>80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8"/>
    </row>
    <row r="3" spans="1:23" ht="17.25" customHeight="1" x14ac:dyDescent="0.25">
      <c r="A3" s="68" t="s">
        <v>0</v>
      </c>
      <c r="B3" s="70" t="s">
        <v>61</v>
      </c>
      <c r="C3" s="71"/>
      <c r="D3" s="72"/>
      <c r="E3" s="76" t="s">
        <v>62</v>
      </c>
      <c r="F3" s="80"/>
      <c r="G3" s="77"/>
      <c r="H3" s="76" t="s">
        <v>1</v>
      </c>
      <c r="I3" s="77"/>
      <c r="J3" s="82" t="s">
        <v>60</v>
      </c>
      <c r="K3" s="63" t="s">
        <v>85</v>
      </c>
      <c r="L3" s="64"/>
      <c r="M3" s="64"/>
      <c r="N3" s="64"/>
      <c r="O3" s="65"/>
      <c r="P3" s="21"/>
      <c r="Q3" s="70" t="s">
        <v>63</v>
      </c>
      <c r="R3" s="71"/>
      <c r="S3" s="72"/>
      <c r="T3" s="70" t="s">
        <v>64</v>
      </c>
      <c r="U3" s="71"/>
      <c r="V3" s="71"/>
      <c r="W3" s="72"/>
    </row>
    <row r="4" spans="1:23" ht="70.5" customHeight="1" x14ac:dyDescent="0.25">
      <c r="A4" s="69"/>
      <c r="B4" s="73"/>
      <c r="C4" s="74"/>
      <c r="D4" s="75"/>
      <c r="E4" s="78"/>
      <c r="F4" s="81"/>
      <c r="G4" s="79"/>
      <c r="H4" s="78"/>
      <c r="I4" s="79"/>
      <c r="J4" s="83"/>
      <c r="K4" s="22" t="s">
        <v>86</v>
      </c>
      <c r="L4" s="42" t="s">
        <v>87</v>
      </c>
      <c r="M4" s="43"/>
      <c r="N4" s="14" t="s">
        <v>88</v>
      </c>
      <c r="O4" s="14" t="s">
        <v>89</v>
      </c>
      <c r="P4" s="6"/>
      <c r="Q4" s="73"/>
      <c r="R4" s="74"/>
      <c r="S4" s="75"/>
      <c r="T4" s="73"/>
      <c r="U4" s="74"/>
      <c r="V4" s="74"/>
      <c r="W4" s="75"/>
    </row>
    <row r="5" spans="1:23" ht="167.25" customHeight="1" x14ac:dyDescent="0.25">
      <c r="A5" s="23" t="s">
        <v>2</v>
      </c>
      <c r="B5" s="44" t="s">
        <v>39</v>
      </c>
      <c r="C5" s="45"/>
      <c r="D5" s="46"/>
      <c r="E5" s="44" t="s">
        <v>3</v>
      </c>
      <c r="F5" s="45"/>
      <c r="G5" s="46"/>
      <c r="H5" s="53" t="s">
        <v>31</v>
      </c>
      <c r="I5" s="54"/>
      <c r="J5" s="57">
        <v>247400</v>
      </c>
      <c r="K5" s="15">
        <v>0</v>
      </c>
      <c r="L5" s="59">
        <v>102000</v>
      </c>
      <c r="M5" s="60"/>
      <c r="N5" s="19">
        <v>0</v>
      </c>
      <c r="O5" s="19">
        <v>145400</v>
      </c>
      <c r="P5" s="7"/>
      <c r="Q5" s="44" t="s">
        <v>66</v>
      </c>
      <c r="R5" s="45"/>
      <c r="S5" s="46"/>
      <c r="T5" s="44" t="s">
        <v>65</v>
      </c>
      <c r="U5" s="45"/>
      <c r="V5" s="45"/>
      <c r="W5" s="46"/>
    </row>
    <row r="6" spans="1:23" ht="58.5" hidden="1" customHeight="1" x14ac:dyDescent="0.25">
      <c r="A6" s="24"/>
      <c r="B6" s="47"/>
      <c r="C6" s="48"/>
      <c r="D6" s="49"/>
      <c r="E6" s="47"/>
      <c r="F6" s="48"/>
      <c r="G6" s="49"/>
      <c r="H6" s="55"/>
      <c r="I6" s="56"/>
      <c r="J6" s="58"/>
      <c r="K6" s="16"/>
      <c r="L6" s="61"/>
      <c r="M6" s="62"/>
      <c r="N6" s="19"/>
      <c r="O6" s="19"/>
      <c r="P6" s="8"/>
      <c r="Q6" s="47"/>
      <c r="R6" s="48"/>
      <c r="S6" s="49"/>
      <c r="T6" s="47"/>
      <c r="U6" s="48"/>
      <c r="V6" s="48"/>
      <c r="W6" s="49"/>
    </row>
    <row r="7" spans="1:23" ht="54.75" customHeight="1" x14ac:dyDescent="0.25">
      <c r="A7" s="9" t="s">
        <v>5</v>
      </c>
      <c r="B7" s="25" t="s">
        <v>78</v>
      </c>
      <c r="C7" s="26"/>
      <c r="D7" s="27"/>
      <c r="E7" s="25" t="s">
        <v>4</v>
      </c>
      <c r="F7" s="26"/>
      <c r="G7" s="27"/>
      <c r="H7" s="28" t="s">
        <v>82</v>
      </c>
      <c r="I7" s="30"/>
      <c r="J7" s="17">
        <v>120000</v>
      </c>
      <c r="K7" s="17">
        <v>0</v>
      </c>
      <c r="L7" s="37">
        <v>102000</v>
      </c>
      <c r="M7" s="38"/>
      <c r="N7" s="19">
        <v>0</v>
      </c>
      <c r="O7" s="19">
        <v>18000</v>
      </c>
      <c r="P7" s="10"/>
      <c r="Q7" s="44" t="s">
        <v>66</v>
      </c>
      <c r="R7" s="45"/>
      <c r="S7" s="46"/>
      <c r="T7" s="44" t="s">
        <v>65</v>
      </c>
      <c r="U7" s="45"/>
      <c r="V7" s="45"/>
      <c r="W7" s="46"/>
    </row>
    <row r="8" spans="1:23" ht="53.25" customHeight="1" x14ac:dyDescent="0.25">
      <c r="A8" s="9" t="s">
        <v>6</v>
      </c>
      <c r="B8" s="25" t="s">
        <v>47</v>
      </c>
      <c r="C8" s="26"/>
      <c r="D8" s="27"/>
      <c r="E8" s="25" t="s">
        <v>4</v>
      </c>
      <c r="F8" s="26"/>
      <c r="G8" s="27"/>
      <c r="H8" s="28" t="s">
        <v>30</v>
      </c>
      <c r="I8" s="30"/>
      <c r="J8" s="17">
        <v>110000</v>
      </c>
      <c r="K8" s="17">
        <v>0</v>
      </c>
      <c r="L8" s="37">
        <v>93500</v>
      </c>
      <c r="M8" s="38"/>
      <c r="N8" s="19">
        <v>0</v>
      </c>
      <c r="O8" s="19">
        <v>16500</v>
      </c>
      <c r="P8" s="10"/>
      <c r="Q8" s="50"/>
      <c r="R8" s="51"/>
      <c r="S8" s="52"/>
      <c r="T8" s="50"/>
      <c r="U8" s="51"/>
      <c r="V8" s="51"/>
      <c r="W8" s="52"/>
    </row>
    <row r="9" spans="1:23" ht="53.25" customHeight="1" x14ac:dyDescent="0.25">
      <c r="A9" s="9" t="s">
        <v>7</v>
      </c>
      <c r="B9" s="31" t="s">
        <v>41</v>
      </c>
      <c r="C9" s="32"/>
      <c r="D9" s="33"/>
      <c r="E9" s="25" t="s">
        <v>4</v>
      </c>
      <c r="F9" s="26"/>
      <c r="G9" s="27"/>
      <c r="H9" s="28">
        <v>2020</v>
      </c>
      <c r="I9" s="30"/>
      <c r="J9" s="17">
        <v>80000</v>
      </c>
      <c r="K9" s="17">
        <v>0</v>
      </c>
      <c r="L9" s="37">
        <v>68000</v>
      </c>
      <c r="M9" s="38"/>
      <c r="N9" s="19">
        <v>0</v>
      </c>
      <c r="O9" s="19">
        <v>12000</v>
      </c>
      <c r="P9" s="10"/>
      <c r="Q9" s="50"/>
      <c r="R9" s="51"/>
      <c r="S9" s="52"/>
      <c r="T9" s="50"/>
      <c r="U9" s="51"/>
      <c r="V9" s="51"/>
      <c r="W9" s="52"/>
    </row>
    <row r="10" spans="1:23" ht="53.25" customHeight="1" x14ac:dyDescent="0.25">
      <c r="A10" s="9" t="s">
        <v>8</v>
      </c>
      <c r="B10" s="31" t="s">
        <v>42</v>
      </c>
      <c r="C10" s="32"/>
      <c r="D10" s="33"/>
      <c r="E10" s="25" t="s">
        <v>4</v>
      </c>
      <c r="F10" s="26"/>
      <c r="G10" s="27"/>
      <c r="H10" s="28">
        <v>2018</v>
      </c>
      <c r="I10" s="30"/>
      <c r="J10" s="17">
        <v>60000</v>
      </c>
      <c r="K10" s="17">
        <v>0</v>
      </c>
      <c r="L10" s="37">
        <v>51000</v>
      </c>
      <c r="M10" s="38"/>
      <c r="N10" s="19">
        <v>0</v>
      </c>
      <c r="O10" s="19">
        <v>9000</v>
      </c>
      <c r="P10" s="10"/>
      <c r="Q10" s="50"/>
      <c r="R10" s="51"/>
      <c r="S10" s="52"/>
      <c r="T10" s="50"/>
      <c r="U10" s="51"/>
      <c r="V10" s="51"/>
      <c r="W10" s="52"/>
    </row>
    <row r="11" spans="1:23" ht="54.75" customHeight="1" x14ac:dyDescent="0.25">
      <c r="A11" s="9" t="s">
        <v>9</v>
      </c>
      <c r="B11" s="25" t="s">
        <v>32</v>
      </c>
      <c r="C11" s="26"/>
      <c r="D11" s="27"/>
      <c r="E11" s="25" t="s">
        <v>4</v>
      </c>
      <c r="F11" s="26"/>
      <c r="G11" s="27"/>
      <c r="H11" s="28">
        <v>2018</v>
      </c>
      <c r="I11" s="30"/>
      <c r="J11" s="17">
        <v>136091.60999999999</v>
      </c>
      <c r="K11" s="17">
        <v>0</v>
      </c>
      <c r="L11" s="37">
        <v>102000</v>
      </c>
      <c r="M11" s="38"/>
      <c r="N11" s="19">
        <v>0</v>
      </c>
      <c r="O11" s="19">
        <v>34091.61</v>
      </c>
      <c r="P11" s="10"/>
      <c r="Q11" s="50"/>
      <c r="R11" s="51"/>
      <c r="S11" s="52"/>
      <c r="T11" s="50"/>
      <c r="U11" s="51"/>
      <c r="V11" s="51"/>
      <c r="W11" s="52"/>
    </row>
    <row r="12" spans="1:23" ht="80.25" customHeight="1" x14ac:dyDescent="0.25">
      <c r="A12" s="9" t="s">
        <v>10</v>
      </c>
      <c r="B12" s="25" t="s">
        <v>48</v>
      </c>
      <c r="C12" s="26"/>
      <c r="D12" s="27"/>
      <c r="E12" s="25" t="s">
        <v>4</v>
      </c>
      <c r="F12" s="26"/>
      <c r="G12" s="27"/>
      <c r="H12" s="28">
        <v>2019</v>
      </c>
      <c r="I12" s="30"/>
      <c r="J12" s="17">
        <v>45538</v>
      </c>
      <c r="K12" s="17">
        <v>0</v>
      </c>
      <c r="L12" s="37">
        <v>38707.300000000003</v>
      </c>
      <c r="M12" s="38"/>
      <c r="N12" s="19">
        <v>0</v>
      </c>
      <c r="O12" s="19">
        <v>6830.7</v>
      </c>
      <c r="P12" s="10"/>
      <c r="Q12" s="50"/>
      <c r="R12" s="51"/>
      <c r="S12" s="52"/>
      <c r="T12" s="50"/>
      <c r="U12" s="51"/>
      <c r="V12" s="51"/>
      <c r="W12" s="52"/>
    </row>
    <row r="13" spans="1:23" ht="54.75" customHeight="1" x14ac:dyDescent="0.25">
      <c r="A13" s="9" t="s">
        <v>11</v>
      </c>
      <c r="B13" s="31" t="s">
        <v>43</v>
      </c>
      <c r="C13" s="32"/>
      <c r="D13" s="33"/>
      <c r="E13" s="25" t="s">
        <v>4</v>
      </c>
      <c r="F13" s="26"/>
      <c r="G13" s="27"/>
      <c r="H13" s="28">
        <v>2020</v>
      </c>
      <c r="I13" s="30"/>
      <c r="J13" s="17">
        <v>90000</v>
      </c>
      <c r="K13" s="17">
        <v>0</v>
      </c>
      <c r="L13" s="37">
        <v>76500</v>
      </c>
      <c r="M13" s="38"/>
      <c r="N13" s="19">
        <v>0</v>
      </c>
      <c r="O13" s="19">
        <v>13500</v>
      </c>
      <c r="P13" s="10"/>
      <c r="Q13" s="47"/>
      <c r="R13" s="48"/>
      <c r="S13" s="49"/>
      <c r="T13" s="47"/>
      <c r="U13" s="48"/>
      <c r="V13" s="48"/>
      <c r="W13" s="49"/>
    </row>
    <row r="14" spans="1:23" ht="45.75" customHeight="1" x14ac:dyDescent="0.25">
      <c r="A14" s="9" t="s">
        <v>12</v>
      </c>
      <c r="B14" s="31" t="s">
        <v>51</v>
      </c>
      <c r="C14" s="32"/>
      <c r="D14" s="33"/>
      <c r="E14" s="28" t="s">
        <v>15</v>
      </c>
      <c r="F14" s="29"/>
      <c r="G14" s="30"/>
      <c r="H14" s="28" t="s">
        <v>33</v>
      </c>
      <c r="I14" s="30"/>
      <c r="J14" s="17">
        <v>193892.45</v>
      </c>
      <c r="K14" s="17">
        <v>91892.45</v>
      </c>
      <c r="L14" s="37">
        <v>102000</v>
      </c>
      <c r="M14" s="38"/>
      <c r="N14" s="19">
        <v>0</v>
      </c>
      <c r="O14" s="19">
        <v>0</v>
      </c>
      <c r="P14" s="10"/>
      <c r="Q14" s="44" t="s">
        <v>66</v>
      </c>
      <c r="R14" s="45"/>
      <c r="S14" s="46"/>
      <c r="T14" s="44" t="s">
        <v>65</v>
      </c>
      <c r="U14" s="45"/>
      <c r="V14" s="45"/>
      <c r="W14" s="46"/>
    </row>
    <row r="15" spans="1:23" ht="62.25" customHeight="1" x14ac:dyDescent="0.25">
      <c r="A15" s="9" t="s">
        <v>13</v>
      </c>
      <c r="B15" s="31" t="s">
        <v>77</v>
      </c>
      <c r="C15" s="32"/>
      <c r="D15" s="33"/>
      <c r="E15" s="28" t="s">
        <v>15</v>
      </c>
      <c r="F15" s="29"/>
      <c r="G15" s="30"/>
      <c r="H15" s="28" t="s">
        <v>83</v>
      </c>
      <c r="I15" s="30"/>
      <c r="J15" s="17">
        <v>721738.78</v>
      </c>
      <c r="K15" s="17">
        <v>619738.78</v>
      </c>
      <c r="L15" s="37">
        <v>102000</v>
      </c>
      <c r="M15" s="38"/>
      <c r="N15" s="19">
        <v>0</v>
      </c>
      <c r="O15" s="19">
        <v>0</v>
      </c>
      <c r="P15" s="10"/>
      <c r="Q15" s="50"/>
      <c r="R15" s="51"/>
      <c r="S15" s="52"/>
      <c r="T15" s="50"/>
      <c r="U15" s="51"/>
      <c r="V15" s="51"/>
      <c r="W15" s="52"/>
    </row>
    <row r="16" spans="1:23" ht="63.75" customHeight="1" x14ac:dyDescent="0.25">
      <c r="A16" s="9" t="s">
        <v>14</v>
      </c>
      <c r="B16" s="31" t="s">
        <v>44</v>
      </c>
      <c r="C16" s="32"/>
      <c r="D16" s="33"/>
      <c r="E16" s="28" t="s">
        <v>15</v>
      </c>
      <c r="F16" s="29"/>
      <c r="G16" s="30"/>
      <c r="H16" s="28" t="s">
        <v>33</v>
      </c>
      <c r="I16" s="30"/>
      <c r="J16" s="17">
        <v>173086.35</v>
      </c>
      <c r="K16" s="17">
        <v>71086.350000000006</v>
      </c>
      <c r="L16" s="37">
        <v>102000</v>
      </c>
      <c r="M16" s="38"/>
      <c r="N16" s="19">
        <v>0</v>
      </c>
      <c r="O16" s="19">
        <v>0</v>
      </c>
      <c r="P16" s="10"/>
      <c r="Q16" s="47"/>
      <c r="R16" s="48"/>
      <c r="S16" s="49"/>
      <c r="T16" s="47"/>
      <c r="U16" s="48"/>
      <c r="V16" s="48"/>
      <c r="W16" s="49"/>
    </row>
    <row r="17" spans="1:23" ht="165.75" customHeight="1" x14ac:dyDescent="0.25">
      <c r="A17" s="9" t="s">
        <v>16</v>
      </c>
      <c r="B17" s="25" t="s">
        <v>45</v>
      </c>
      <c r="C17" s="26"/>
      <c r="D17" s="27"/>
      <c r="E17" s="25" t="s">
        <v>28</v>
      </c>
      <c r="F17" s="26"/>
      <c r="G17" s="27"/>
      <c r="H17" s="28" t="s">
        <v>33</v>
      </c>
      <c r="I17" s="30"/>
      <c r="J17" s="17">
        <v>237285.95</v>
      </c>
      <c r="K17" s="17">
        <v>0</v>
      </c>
      <c r="L17" s="37">
        <v>201693.05</v>
      </c>
      <c r="M17" s="38"/>
      <c r="N17" s="19">
        <v>0</v>
      </c>
      <c r="O17" s="19">
        <v>35592.89</v>
      </c>
      <c r="P17" s="10"/>
      <c r="Q17" s="25" t="s">
        <v>67</v>
      </c>
      <c r="R17" s="26"/>
      <c r="S17" s="27"/>
      <c r="T17" s="25" t="s">
        <v>68</v>
      </c>
      <c r="U17" s="26"/>
      <c r="V17" s="26"/>
      <c r="W17" s="27"/>
    </row>
    <row r="18" spans="1:23" ht="166.5" customHeight="1" x14ac:dyDescent="0.25">
      <c r="A18" s="9" t="s">
        <v>17</v>
      </c>
      <c r="B18" s="25" t="s">
        <v>46</v>
      </c>
      <c r="C18" s="26"/>
      <c r="D18" s="27"/>
      <c r="E18" s="25" t="s">
        <v>19</v>
      </c>
      <c r="F18" s="26"/>
      <c r="G18" s="27"/>
      <c r="H18" s="28" t="s">
        <v>33</v>
      </c>
      <c r="I18" s="30"/>
      <c r="J18" s="17">
        <v>194214.05</v>
      </c>
      <c r="K18" s="17">
        <v>0</v>
      </c>
      <c r="L18" s="37">
        <v>164768.25</v>
      </c>
      <c r="M18" s="38"/>
      <c r="N18" s="19">
        <v>0</v>
      </c>
      <c r="O18" s="19">
        <v>29445.8</v>
      </c>
      <c r="P18" s="10"/>
      <c r="Q18" s="25" t="s">
        <v>67</v>
      </c>
      <c r="R18" s="26"/>
      <c r="S18" s="27"/>
      <c r="T18" s="25" t="s">
        <v>68</v>
      </c>
      <c r="U18" s="26"/>
      <c r="V18" s="26"/>
      <c r="W18" s="27"/>
    </row>
    <row r="19" spans="1:23" ht="168" customHeight="1" x14ac:dyDescent="0.25">
      <c r="A19" s="9" t="s">
        <v>18</v>
      </c>
      <c r="B19" s="25" t="s">
        <v>49</v>
      </c>
      <c r="C19" s="26"/>
      <c r="D19" s="27"/>
      <c r="E19" s="25" t="s">
        <v>19</v>
      </c>
      <c r="F19" s="26"/>
      <c r="G19" s="27"/>
      <c r="H19" s="28" t="s">
        <v>81</v>
      </c>
      <c r="I19" s="30"/>
      <c r="J19" s="17">
        <v>321327</v>
      </c>
      <c r="K19" s="17">
        <v>0</v>
      </c>
      <c r="L19" s="37">
        <v>224928.9</v>
      </c>
      <c r="M19" s="38"/>
      <c r="N19" s="19">
        <v>0</v>
      </c>
      <c r="O19" s="19">
        <v>96398.1</v>
      </c>
      <c r="P19" s="10"/>
      <c r="Q19" s="25" t="s">
        <v>67</v>
      </c>
      <c r="R19" s="26"/>
      <c r="S19" s="27"/>
      <c r="T19" s="25" t="s">
        <v>68</v>
      </c>
      <c r="U19" s="26"/>
      <c r="V19" s="26"/>
      <c r="W19" s="27"/>
    </row>
    <row r="20" spans="1:23" ht="165.75" customHeight="1" x14ac:dyDescent="0.25">
      <c r="A20" s="9" t="s">
        <v>20</v>
      </c>
      <c r="B20" s="25" t="s">
        <v>23</v>
      </c>
      <c r="C20" s="26"/>
      <c r="D20" s="27"/>
      <c r="E20" s="25" t="s">
        <v>19</v>
      </c>
      <c r="F20" s="26"/>
      <c r="G20" s="27"/>
      <c r="H20" s="28">
        <v>2020</v>
      </c>
      <c r="I20" s="30"/>
      <c r="J20" s="17">
        <v>30000</v>
      </c>
      <c r="K20" s="17">
        <v>0</v>
      </c>
      <c r="L20" s="37">
        <v>21000</v>
      </c>
      <c r="M20" s="38"/>
      <c r="N20" s="19">
        <v>0</v>
      </c>
      <c r="O20" s="19">
        <v>9000</v>
      </c>
      <c r="P20" s="10"/>
      <c r="Q20" s="25" t="s">
        <v>67</v>
      </c>
      <c r="R20" s="26"/>
      <c r="S20" s="27"/>
      <c r="T20" s="25" t="s">
        <v>68</v>
      </c>
      <c r="U20" s="26"/>
      <c r="V20" s="26"/>
      <c r="W20" s="27"/>
    </row>
    <row r="21" spans="1:23" ht="268.5" customHeight="1" x14ac:dyDescent="0.25">
      <c r="A21" s="9" t="s">
        <v>21</v>
      </c>
      <c r="B21" s="25" t="s">
        <v>50</v>
      </c>
      <c r="C21" s="26"/>
      <c r="D21" s="27"/>
      <c r="E21" s="28" t="s">
        <v>15</v>
      </c>
      <c r="F21" s="29"/>
      <c r="G21" s="30"/>
      <c r="H21" s="28" t="s">
        <v>31</v>
      </c>
      <c r="I21" s="30"/>
      <c r="J21" s="17">
        <v>1000000</v>
      </c>
      <c r="K21" s="17">
        <v>150000</v>
      </c>
      <c r="L21" s="37">
        <v>850000</v>
      </c>
      <c r="M21" s="38"/>
      <c r="N21" s="19">
        <v>0</v>
      </c>
      <c r="O21" s="19">
        <v>0</v>
      </c>
      <c r="P21" s="10"/>
      <c r="Q21" s="25" t="s">
        <v>69</v>
      </c>
      <c r="R21" s="26"/>
      <c r="S21" s="27"/>
      <c r="T21" s="25" t="s">
        <v>74</v>
      </c>
      <c r="U21" s="26"/>
      <c r="V21" s="26"/>
      <c r="W21" s="27"/>
    </row>
    <row r="22" spans="1:23" ht="280.5" customHeight="1" x14ac:dyDescent="0.25">
      <c r="A22" s="9" t="s">
        <v>22</v>
      </c>
      <c r="B22" s="31" t="s">
        <v>38</v>
      </c>
      <c r="C22" s="32"/>
      <c r="D22" s="33"/>
      <c r="E22" s="28" t="s">
        <v>15</v>
      </c>
      <c r="F22" s="29"/>
      <c r="G22" s="30"/>
      <c r="H22" s="28" t="s">
        <v>84</v>
      </c>
      <c r="I22" s="30"/>
      <c r="J22" s="17">
        <v>4500000</v>
      </c>
      <c r="K22" s="17">
        <v>675000</v>
      </c>
      <c r="L22" s="37">
        <v>3825000</v>
      </c>
      <c r="M22" s="38"/>
      <c r="N22" s="19">
        <v>0</v>
      </c>
      <c r="O22" s="19">
        <v>0</v>
      </c>
      <c r="P22" s="11"/>
      <c r="Q22" s="39" t="s">
        <v>73</v>
      </c>
      <c r="R22" s="40"/>
      <c r="S22" s="41"/>
      <c r="T22" s="25" t="s">
        <v>75</v>
      </c>
      <c r="U22" s="26"/>
      <c r="V22" s="26"/>
      <c r="W22" s="27"/>
    </row>
    <row r="23" spans="1:23" ht="91.5" customHeight="1" x14ac:dyDescent="0.25">
      <c r="A23" s="9" t="s">
        <v>52</v>
      </c>
      <c r="B23" s="25" t="s">
        <v>40</v>
      </c>
      <c r="C23" s="26"/>
      <c r="D23" s="27"/>
      <c r="E23" s="28" t="s">
        <v>15</v>
      </c>
      <c r="F23" s="29"/>
      <c r="G23" s="30"/>
      <c r="H23" s="28">
        <v>2020</v>
      </c>
      <c r="I23" s="30"/>
      <c r="J23" s="17">
        <v>9099.2199999999993</v>
      </c>
      <c r="K23" s="17">
        <v>1364.88</v>
      </c>
      <c r="L23" s="37">
        <v>7734.33</v>
      </c>
      <c r="M23" s="38"/>
      <c r="N23" s="19">
        <v>0</v>
      </c>
      <c r="O23" s="19">
        <v>0</v>
      </c>
      <c r="P23" s="11"/>
      <c r="Q23" s="39" t="s">
        <v>76</v>
      </c>
      <c r="R23" s="40"/>
      <c r="S23" s="41"/>
      <c r="T23" s="25" t="s">
        <v>70</v>
      </c>
      <c r="U23" s="26"/>
      <c r="V23" s="26"/>
      <c r="W23" s="27"/>
    </row>
    <row r="24" spans="1:23" ht="92.25" customHeight="1" x14ac:dyDescent="0.25">
      <c r="A24" s="9" t="s">
        <v>53</v>
      </c>
      <c r="B24" s="25" t="s">
        <v>36</v>
      </c>
      <c r="C24" s="26"/>
      <c r="D24" s="27"/>
      <c r="E24" s="28" t="s">
        <v>15</v>
      </c>
      <c r="F24" s="29"/>
      <c r="G24" s="30"/>
      <c r="H24" s="28">
        <v>2020</v>
      </c>
      <c r="I24" s="30"/>
      <c r="J24" s="17">
        <v>139533.76000000001</v>
      </c>
      <c r="K24" s="17">
        <v>20930.060000000001</v>
      </c>
      <c r="L24" s="37">
        <v>118603.69</v>
      </c>
      <c r="M24" s="38"/>
      <c r="N24" s="19">
        <v>0</v>
      </c>
      <c r="O24" s="19">
        <v>0</v>
      </c>
      <c r="P24" s="11"/>
      <c r="Q24" s="39" t="s">
        <v>76</v>
      </c>
      <c r="R24" s="40"/>
      <c r="S24" s="41"/>
      <c r="T24" s="25" t="s">
        <v>70</v>
      </c>
      <c r="U24" s="26"/>
      <c r="V24" s="26"/>
      <c r="W24" s="27"/>
    </row>
    <row r="25" spans="1:23" ht="288" customHeight="1" x14ac:dyDescent="0.25">
      <c r="A25" s="9" t="s">
        <v>24</v>
      </c>
      <c r="B25" s="25" t="s">
        <v>54</v>
      </c>
      <c r="C25" s="26"/>
      <c r="D25" s="27"/>
      <c r="E25" s="28" t="s">
        <v>15</v>
      </c>
      <c r="F25" s="29"/>
      <c r="G25" s="30"/>
      <c r="H25" s="28" t="s">
        <v>90</v>
      </c>
      <c r="I25" s="30"/>
      <c r="J25" s="17">
        <v>100000</v>
      </c>
      <c r="K25" s="17">
        <v>15000</v>
      </c>
      <c r="L25" s="37">
        <v>85000</v>
      </c>
      <c r="M25" s="38"/>
      <c r="N25" s="19">
        <v>0</v>
      </c>
      <c r="O25" s="19">
        <v>0</v>
      </c>
      <c r="P25" s="11"/>
      <c r="Q25" s="39" t="s">
        <v>71</v>
      </c>
      <c r="R25" s="40"/>
      <c r="S25" s="41"/>
      <c r="T25" s="25" t="s">
        <v>72</v>
      </c>
      <c r="U25" s="26"/>
      <c r="V25" s="26"/>
      <c r="W25" s="27"/>
    </row>
    <row r="26" spans="1:23" ht="228" customHeight="1" x14ac:dyDescent="0.25">
      <c r="A26" s="9" t="s">
        <v>25</v>
      </c>
      <c r="B26" s="25" t="s">
        <v>55</v>
      </c>
      <c r="C26" s="26"/>
      <c r="D26" s="27"/>
      <c r="E26" s="28" t="s">
        <v>15</v>
      </c>
      <c r="F26" s="29"/>
      <c r="G26" s="30"/>
      <c r="H26" s="28" t="s">
        <v>33</v>
      </c>
      <c r="I26" s="30"/>
      <c r="J26" s="17">
        <v>40000</v>
      </c>
      <c r="K26" s="17">
        <v>6000</v>
      </c>
      <c r="L26" s="37">
        <v>34000</v>
      </c>
      <c r="M26" s="38"/>
      <c r="N26" s="19">
        <v>0</v>
      </c>
      <c r="O26" s="19">
        <v>0</v>
      </c>
      <c r="P26" s="11"/>
      <c r="Q26" s="39" t="s">
        <v>71</v>
      </c>
      <c r="R26" s="40"/>
      <c r="S26" s="41"/>
      <c r="T26" s="25" t="s">
        <v>72</v>
      </c>
      <c r="U26" s="26"/>
      <c r="V26" s="26"/>
      <c r="W26" s="27"/>
    </row>
    <row r="27" spans="1:23" ht="257.25" customHeight="1" x14ac:dyDescent="0.25">
      <c r="A27" s="9" t="s">
        <v>26</v>
      </c>
      <c r="B27" s="25" t="s">
        <v>56</v>
      </c>
      <c r="C27" s="26"/>
      <c r="D27" s="27"/>
      <c r="E27" s="28" t="s">
        <v>15</v>
      </c>
      <c r="F27" s="29"/>
      <c r="G27" s="30"/>
      <c r="H27" s="28" t="s">
        <v>33</v>
      </c>
      <c r="I27" s="30"/>
      <c r="J27" s="17">
        <v>70000</v>
      </c>
      <c r="K27" s="17">
        <v>10500</v>
      </c>
      <c r="L27" s="37">
        <v>59500</v>
      </c>
      <c r="M27" s="38"/>
      <c r="N27" s="19">
        <v>0</v>
      </c>
      <c r="O27" s="19">
        <v>0</v>
      </c>
      <c r="P27" s="11"/>
      <c r="Q27" s="39" t="s">
        <v>71</v>
      </c>
      <c r="R27" s="40"/>
      <c r="S27" s="41"/>
      <c r="T27" s="25" t="s">
        <v>72</v>
      </c>
      <c r="U27" s="26"/>
      <c r="V27" s="26"/>
      <c r="W27" s="27"/>
    </row>
    <row r="28" spans="1:23" ht="170.25" customHeight="1" x14ac:dyDescent="0.25">
      <c r="A28" s="9" t="s">
        <v>27</v>
      </c>
      <c r="B28" s="25" t="s">
        <v>57</v>
      </c>
      <c r="C28" s="26"/>
      <c r="D28" s="27"/>
      <c r="E28" s="28" t="s">
        <v>15</v>
      </c>
      <c r="F28" s="29"/>
      <c r="G28" s="30"/>
      <c r="H28" s="28" t="s">
        <v>33</v>
      </c>
      <c r="I28" s="30"/>
      <c r="J28" s="17">
        <v>150000</v>
      </c>
      <c r="K28" s="17">
        <v>22500</v>
      </c>
      <c r="L28" s="37">
        <v>127500</v>
      </c>
      <c r="M28" s="38"/>
      <c r="N28" s="19">
        <v>0</v>
      </c>
      <c r="O28" s="19">
        <v>0</v>
      </c>
      <c r="P28" s="11"/>
      <c r="Q28" s="39" t="s">
        <v>71</v>
      </c>
      <c r="R28" s="40"/>
      <c r="S28" s="41"/>
      <c r="T28" s="28"/>
      <c r="U28" s="29"/>
      <c r="V28" s="29"/>
      <c r="W28" s="30"/>
    </row>
    <row r="29" spans="1:23" ht="205.5" customHeight="1" x14ac:dyDescent="0.25">
      <c r="A29" s="9" t="s">
        <v>34</v>
      </c>
      <c r="B29" s="25" t="s">
        <v>58</v>
      </c>
      <c r="C29" s="26"/>
      <c r="D29" s="27"/>
      <c r="E29" s="28" t="s">
        <v>15</v>
      </c>
      <c r="F29" s="29"/>
      <c r="G29" s="30"/>
      <c r="H29" s="28" t="s">
        <v>33</v>
      </c>
      <c r="I29" s="30"/>
      <c r="J29" s="17">
        <v>30000</v>
      </c>
      <c r="K29" s="17">
        <v>4500</v>
      </c>
      <c r="L29" s="37">
        <v>25500</v>
      </c>
      <c r="M29" s="38"/>
      <c r="N29" s="19">
        <v>0</v>
      </c>
      <c r="O29" s="19">
        <v>0</v>
      </c>
      <c r="P29" s="11"/>
      <c r="Q29" s="39" t="s">
        <v>71</v>
      </c>
      <c r="R29" s="40"/>
      <c r="S29" s="41"/>
      <c r="T29" s="25" t="s">
        <v>72</v>
      </c>
      <c r="U29" s="26"/>
      <c r="V29" s="26"/>
      <c r="W29" s="27"/>
    </row>
    <row r="30" spans="1:23" ht="290.25" customHeight="1" x14ac:dyDescent="0.25">
      <c r="A30" s="9" t="s">
        <v>35</v>
      </c>
      <c r="B30" s="25" t="s">
        <v>59</v>
      </c>
      <c r="C30" s="26"/>
      <c r="D30" s="27"/>
      <c r="E30" s="28" t="s">
        <v>15</v>
      </c>
      <c r="F30" s="29"/>
      <c r="G30" s="30"/>
      <c r="H30" s="28" t="s">
        <v>33</v>
      </c>
      <c r="I30" s="30"/>
      <c r="J30" s="17">
        <v>150000</v>
      </c>
      <c r="K30" s="17">
        <v>22500</v>
      </c>
      <c r="L30" s="37">
        <v>127500</v>
      </c>
      <c r="M30" s="38"/>
      <c r="N30" s="19">
        <v>0</v>
      </c>
      <c r="O30" s="19">
        <v>0</v>
      </c>
      <c r="P30" s="11"/>
      <c r="Q30" s="39" t="s">
        <v>71</v>
      </c>
      <c r="R30" s="40"/>
      <c r="S30" s="41"/>
      <c r="T30" s="25" t="s">
        <v>72</v>
      </c>
      <c r="U30" s="26"/>
      <c r="V30" s="26"/>
      <c r="W30" s="27"/>
    </row>
    <row r="31" spans="1:23" x14ac:dyDescent="0.25">
      <c r="A31" s="12" t="s">
        <v>37</v>
      </c>
      <c r="B31" s="34" t="s">
        <v>29</v>
      </c>
      <c r="C31" s="35"/>
      <c r="D31" s="36"/>
      <c r="E31" s="34"/>
      <c r="F31" s="35"/>
      <c r="G31" s="36"/>
      <c r="H31" s="34"/>
      <c r="I31" s="36"/>
      <c r="J31" s="18">
        <f>SUM(J5:J30)</f>
        <v>8949207.1699999999</v>
      </c>
      <c r="K31" s="18">
        <f>SUM(K5:K30)</f>
        <v>1711012.52</v>
      </c>
      <c r="L31" s="66">
        <f>SUM(L5:L30)</f>
        <v>6812435.5200000005</v>
      </c>
      <c r="M31" s="67"/>
      <c r="N31" s="20">
        <f>SUM(N7:N30)</f>
        <v>0</v>
      </c>
      <c r="O31" s="20">
        <f>SUM(O5:O30)</f>
        <v>425759.1</v>
      </c>
      <c r="P31" s="13"/>
      <c r="Q31" s="63"/>
      <c r="R31" s="64"/>
      <c r="S31" s="65"/>
      <c r="T31" s="34"/>
      <c r="U31" s="35"/>
      <c r="V31" s="35"/>
      <c r="W31" s="36"/>
    </row>
    <row r="37" spans="1:25" x14ac:dyDescent="0.25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W37" s="3"/>
      <c r="X37" s="3"/>
      <c r="Y37" s="3"/>
    </row>
    <row r="38" spans="1:25" x14ac:dyDescent="0.25">
      <c r="A38" s="2"/>
      <c r="B38" s="2"/>
      <c r="C38" s="2"/>
      <c r="H38" s="3"/>
      <c r="I38" s="3"/>
      <c r="J38" s="2"/>
      <c r="K38" s="2"/>
      <c r="L38" s="2"/>
      <c r="M38" s="2"/>
      <c r="N38" s="2"/>
      <c r="O38" s="2"/>
      <c r="P38" s="2"/>
      <c r="Q38" s="2"/>
      <c r="R38" s="2"/>
      <c r="S38" s="2"/>
      <c r="W38" s="3"/>
      <c r="X38" s="3"/>
      <c r="Y38" s="2"/>
    </row>
    <row r="39" spans="1:25" x14ac:dyDescent="0.25">
      <c r="A39" s="3"/>
      <c r="B39" s="3"/>
      <c r="C39" s="2"/>
      <c r="H39" s="3"/>
      <c r="I39" s="3"/>
      <c r="J39" s="2"/>
      <c r="K39" s="2"/>
      <c r="L39" s="2"/>
      <c r="M39" s="2"/>
      <c r="N39" s="2"/>
      <c r="O39" s="2"/>
      <c r="P39" s="2"/>
      <c r="Q39" s="2"/>
      <c r="R39" s="2"/>
      <c r="S39" s="2"/>
      <c r="W39" s="3"/>
      <c r="X39" s="3"/>
      <c r="Y39" s="2"/>
    </row>
    <row r="40" spans="1:25" x14ac:dyDescent="0.25">
      <c r="A40" s="3"/>
      <c r="B40" s="3"/>
      <c r="C40" s="2"/>
      <c r="H40" s="5"/>
      <c r="I40" s="3"/>
      <c r="J40" s="2"/>
      <c r="K40" s="2"/>
      <c r="L40" s="2"/>
      <c r="M40" s="2"/>
      <c r="N40" s="2"/>
      <c r="O40" s="2"/>
      <c r="P40" s="2"/>
      <c r="Q40" s="2"/>
      <c r="R40" s="2"/>
      <c r="S40" s="2"/>
      <c r="W40" s="3"/>
      <c r="X40" s="3"/>
      <c r="Y40" s="2"/>
    </row>
    <row r="41" spans="1:25" x14ac:dyDescent="0.25">
      <c r="A41" s="3"/>
      <c r="B41" s="3"/>
      <c r="C41" s="2"/>
      <c r="H41" s="1"/>
      <c r="W41" s="1"/>
    </row>
    <row r="42" spans="1:25" x14ac:dyDescent="0.25">
      <c r="A42" s="3"/>
      <c r="B42" s="3"/>
      <c r="C42" s="2"/>
    </row>
    <row r="43" spans="1:25" x14ac:dyDescent="0.25">
      <c r="A43" s="3"/>
      <c r="B43" s="3"/>
      <c r="C43" s="2"/>
    </row>
    <row r="44" spans="1:25" x14ac:dyDescent="0.25">
      <c r="A44" s="3"/>
      <c r="B44" s="3"/>
      <c r="C44" s="2"/>
    </row>
    <row r="45" spans="1:25" x14ac:dyDescent="0.25">
      <c r="A45" s="3"/>
      <c r="B45" s="3"/>
      <c r="C45" s="2"/>
    </row>
    <row r="46" spans="1:25" x14ac:dyDescent="0.25">
      <c r="A46" s="3"/>
      <c r="B46" s="3"/>
      <c r="C46" s="2"/>
    </row>
    <row r="47" spans="1:25" x14ac:dyDescent="0.25">
      <c r="A47" s="3"/>
      <c r="B47" s="3"/>
      <c r="C47" s="2"/>
    </row>
    <row r="48" spans="1:25" x14ac:dyDescent="0.25">
      <c r="A48" s="3"/>
      <c r="B48" s="3"/>
      <c r="C48" s="2"/>
    </row>
    <row r="49" spans="1:8" x14ac:dyDescent="0.25">
      <c r="A49" s="3"/>
      <c r="B49" s="3"/>
      <c r="C49" s="2"/>
    </row>
    <row r="50" spans="1:8" x14ac:dyDescent="0.25">
      <c r="A50" s="3"/>
      <c r="B50" s="3"/>
      <c r="C50" s="2"/>
    </row>
    <row r="51" spans="1:8" x14ac:dyDescent="0.25">
      <c r="A51" s="3"/>
      <c r="B51" s="3"/>
      <c r="C51" s="2"/>
    </row>
    <row r="52" spans="1:8" x14ac:dyDescent="0.25">
      <c r="A52" s="3"/>
      <c r="B52" s="3"/>
      <c r="C52" s="2"/>
    </row>
    <row r="53" spans="1:8" x14ac:dyDescent="0.25">
      <c r="A53" s="3"/>
      <c r="B53" s="3"/>
      <c r="C53" s="2"/>
    </row>
    <row r="54" spans="1:8" x14ac:dyDescent="0.25">
      <c r="A54" s="3"/>
      <c r="B54" s="3"/>
      <c r="C54" s="2"/>
    </row>
    <row r="55" spans="1:8" x14ac:dyDescent="0.25">
      <c r="A55" s="3"/>
      <c r="B55" s="3"/>
      <c r="C55" s="2"/>
      <c r="G55" s="4"/>
      <c r="H55" s="4"/>
    </row>
    <row r="56" spans="1:8" x14ac:dyDescent="0.25">
      <c r="A56" s="4"/>
      <c r="B56" s="4"/>
      <c r="C56" s="2"/>
      <c r="G56" s="1"/>
    </row>
    <row r="57" spans="1:8" x14ac:dyDescent="0.25">
      <c r="A57" s="2"/>
      <c r="B57" s="2"/>
      <c r="C57" s="2"/>
      <c r="G57" s="1"/>
    </row>
  </sheetData>
  <mergeCells count="153">
    <mergeCell ref="A1:W1"/>
    <mergeCell ref="A2:W2"/>
    <mergeCell ref="B22:D22"/>
    <mergeCell ref="E22:G22"/>
    <mergeCell ref="H22:I22"/>
    <mergeCell ref="A3:A4"/>
    <mergeCell ref="T3:W4"/>
    <mergeCell ref="Q3:S4"/>
    <mergeCell ref="H3:I4"/>
    <mergeCell ref="E3:G4"/>
    <mergeCell ref="B3:D4"/>
    <mergeCell ref="J3:J4"/>
    <mergeCell ref="K3:O3"/>
    <mergeCell ref="L22:M22"/>
    <mergeCell ref="L23:M23"/>
    <mergeCell ref="L24:M24"/>
    <mergeCell ref="B5:D6"/>
    <mergeCell ref="H5:I6"/>
    <mergeCell ref="J5:J6"/>
    <mergeCell ref="L5:M6"/>
    <mergeCell ref="Q31:S31"/>
    <mergeCell ref="Q17:S17"/>
    <mergeCell ref="Q18:S18"/>
    <mergeCell ref="Q7:S13"/>
    <mergeCell ref="Q25:S25"/>
    <mergeCell ref="L31:M31"/>
    <mergeCell ref="L15:M15"/>
    <mergeCell ref="L16:M16"/>
    <mergeCell ref="L17:M17"/>
    <mergeCell ref="L18:M18"/>
    <mergeCell ref="E5:G6"/>
    <mergeCell ref="L25:M25"/>
    <mergeCell ref="L26:M26"/>
    <mergeCell ref="L27:M27"/>
    <mergeCell ref="L28:M28"/>
    <mergeCell ref="L29:M29"/>
    <mergeCell ref="L30:M30"/>
    <mergeCell ref="Q22:S22"/>
    <mergeCell ref="Q23:S23"/>
    <mergeCell ref="Q24:S24"/>
    <mergeCell ref="T17:W17"/>
    <mergeCell ref="T18:W18"/>
    <mergeCell ref="T5:W6"/>
    <mergeCell ref="T19:W19"/>
    <mergeCell ref="T20:W20"/>
    <mergeCell ref="T7:W13"/>
    <mergeCell ref="Q14:S16"/>
    <mergeCell ref="T14:W16"/>
    <mergeCell ref="L4:M4"/>
    <mergeCell ref="L7:M7"/>
    <mergeCell ref="L8:M8"/>
    <mergeCell ref="L9:M9"/>
    <mergeCell ref="L10:M10"/>
    <mergeCell ref="L11:M11"/>
    <mergeCell ref="Q5:S6"/>
    <mergeCell ref="Q19:S19"/>
    <mergeCell ref="Q20:S20"/>
    <mergeCell ref="B30:D30"/>
    <mergeCell ref="E30:G30"/>
    <mergeCell ref="H30:I30"/>
    <mergeCell ref="T31:W31"/>
    <mergeCell ref="T21:W21"/>
    <mergeCell ref="T22:W22"/>
    <mergeCell ref="T24:W24"/>
    <mergeCell ref="T23:W23"/>
    <mergeCell ref="L12:M12"/>
    <mergeCell ref="L13:M13"/>
    <mergeCell ref="L14:M14"/>
    <mergeCell ref="T26:W26"/>
    <mergeCell ref="T27:W27"/>
    <mergeCell ref="Q26:S26"/>
    <mergeCell ref="Q27:S27"/>
    <mergeCell ref="L19:M19"/>
    <mergeCell ref="L20:M20"/>
    <mergeCell ref="L21:M21"/>
    <mergeCell ref="T30:W30"/>
    <mergeCell ref="Q28:S28"/>
    <mergeCell ref="Q29:S29"/>
    <mergeCell ref="Q30:S30"/>
    <mergeCell ref="T25:W25"/>
    <mergeCell ref="Q21:S21"/>
    <mergeCell ref="B15:D15"/>
    <mergeCell ref="E15:G15"/>
    <mergeCell ref="E14:G14"/>
    <mergeCell ref="B21:D21"/>
    <mergeCell ref="E21:G21"/>
    <mergeCell ref="H21:I21"/>
    <mergeCell ref="B31:D31"/>
    <mergeCell ref="E31:G31"/>
    <mergeCell ref="H31:I31"/>
    <mergeCell ref="B24:D24"/>
    <mergeCell ref="E24:G24"/>
    <mergeCell ref="H24:I24"/>
    <mergeCell ref="B23:D23"/>
    <mergeCell ref="E23:G23"/>
    <mergeCell ref="H23:I23"/>
    <mergeCell ref="B25:D25"/>
    <mergeCell ref="E25:G25"/>
    <mergeCell ref="H25:I25"/>
    <mergeCell ref="B26:D26"/>
    <mergeCell ref="E26:G26"/>
    <mergeCell ref="H26:I26"/>
    <mergeCell ref="B27:D27"/>
    <mergeCell ref="E27:G27"/>
    <mergeCell ref="H27:I27"/>
    <mergeCell ref="B19:D19"/>
    <mergeCell ref="E19:G19"/>
    <mergeCell ref="H19:I19"/>
    <mergeCell ref="B7:D7"/>
    <mergeCell ref="E7:G7"/>
    <mergeCell ref="H7:I7"/>
    <mergeCell ref="B9:D9"/>
    <mergeCell ref="E9:G9"/>
    <mergeCell ref="H9:I9"/>
    <mergeCell ref="B10:D10"/>
    <mergeCell ref="E10:G10"/>
    <mergeCell ref="B8:D8"/>
    <mergeCell ref="E8:G8"/>
    <mergeCell ref="H12:I12"/>
    <mergeCell ref="B18:D18"/>
    <mergeCell ref="E18:G18"/>
    <mergeCell ref="B17:D17"/>
    <mergeCell ref="E17:G17"/>
    <mergeCell ref="B16:D16"/>
    <mergeCell ref="E16:G16"/>
    <mergeCell ref="H18:I18"/>
    <mergeCell ref="H17:I17"/>
    <mergeCell ref="H16:I16"/>
    <mergeCell ref="H15:I15"/>
    <mergeCell ref="A5:A6"/>
    <mergeCell ref="B28:D28"/>
    <mergeCell ref="E28:G28"/>
    <mergeCell ref="H28:I28"/>
    <mergeCell ref="T28:W28"/>
    <mergeCell ref="B29:D29"/>
    <mergeCell ref="E29:G29"/>
    <mergeCell ref="H29:I29"/>
    <mergeCell ref="T29:W29"/>
    <mergeCell ref="H8:I8"/>
    <mergeCell ref="H10:I10"/>
    <mergeCell ref="B14:D14"/>
    <mergeCell ref="H14:I14"/>
    <mergeCell ref="B13:D13"/>
    <mergeCell ref="E13:G13"/>
    <mergeCell ref="H13:I13"/>
    <mergeCell ref="B20:D20"/>
    <mergeCell ref="E20:G20"/>
    <mergeCell ref="H20:I20"/>
    <mergeCell ref="B11:D11"/>
    <mergeCell ref="E11:G11"/>
    <mergeCell ref="H11:I11"/>
    <mergeCell ref="B12:D12"/>
    <mergeCell ref="E12:G12"/>
  </mergeCells>
  <pageMargins left="0.25" right="0.25" top="0.75" bottom="0.75" header="0.3" footer="0.3"/>
  <pageSetup paperSize="8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Inwestycje do rewitalizacji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d_lipska</dc:creator>
  <cp:lastModifiedBy>d_lipska</cp:lastModifiedBy>
  <cp:lastPrinted>2017-03-28T06:26:54Z</cp:lastPrinted>
  <dcterms:created xsi:type="dcterms:W3CDTF">2015-03-20T09:56:36Z</dcterms:created>
  <dcterms:modified xsi:type="dcterms:W3CDTF">2017-03-28T12:02:08Z</dcterms:modified>
</cp:coreProperties>
</file>